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10" windowHeight="11010" activeTab="1"/>
  </bookViews>
  <sheets>
    <sheet name="Francais" sheetId="24" r:id="rId1"/>
    <sheet name="Anglais" sheetId="13" r:id="rId2"/>
  </sheets>
  <definedNames>
    <definedName name="_xlnm.Print_Area" localSheetId="1">Anglais!#REF!</definedName>
    <definedName name="_xlnm.Print_Area" localSheetId="0">Francais!$A$1:$Q$375</definedName>
  </definedNames>
  <calcPr calcId="145621"/>
</workbook>
</file>

<file path=xl/calcChain.xml><?xml version="1.0" encoding="utf-8"?>
<calcChain xmlns="http://schemas.openxmlformats.org/spreadsheetml/2006/main">
  <c r="C39" i="13" l="1"/>
  <c r="C38" i="13"/>
  <c r="C37" i="13"/>
  <c r="C36" i="13"/>
  <c r="C35" i="13"/>
  <c r="C35" i="24"/>
  <c r="C36" i="24"/>
  <c r="C37" i="24"/>
  <c r="C38" i="24"/>
  <c r="C34" i="24"/>
  <c r="J321" i="13" l="1"/>
  <c r="J320" i="13"/>
  <c r="J319" i="13"/>
  <c r="J318" i="13"/>
  <c r="J317" i="13"/>
  <c r="J316" i="13"/>
  <c r="J315" i="13"/>
  <c r="J314" i="13"/>
  <c r="J313" i="13"/>
  <c r="J312" i="13"/>
  <c r="J311" i="13"/>
  <c r="J310" i="13"/>
  <c r="J309" i="13"/>
  <c r="J308" i="13"/>
  <c r="J307" i="13"/>
  <c r="J306" i="13"/>
  <c r="J304" i="13"/>
  <c r="J302" i="13"/>
  <c r="J300" i="13"/>
  <c r="J298" i="13"/>
  <c r="J296" i="13"/>
  <c r="J294" i="13"/>
  <c r="J292" i="13"/>
  <c r="J291" i="13"/>
  <c r="J290" i="13"/>
  <c r="J289" i="13"/>
  <c r="J282" i="13"/>
  <c r="J281" i="13"/>
  <c r="J280" i="13"/>
  <c r="J279" i="13"/>
  <c r="J269" i="13"/>
  <c r="J268" i="13"/>
  <c r="J267" i="13"/>
  <c r="J266" i="13"/>
  <c r="J265" i="13"/>
  <c r="J264" i="13"/>
  <c r="J262" i="13"/>
  <c r="J261" i="13"/>
  <c r="J260" i="13"/>
  <c r="J259" i="13"/>
  <c r="J258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5" i="13"/>
  <c r="J214" i="13"/>
  <c r="J213" i="13"/>
  <c r="J211" i="13"/>
  <c r="J210" i="13"/>
  <c r="J209" i="13"/>
  <c r="J208" i="13"/>
  <c r="J207" i="13"/>
  <c r="J206" i="13"/>
  <c r="J203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45" i="13"/>
  <c r="J181" i="24"/>
  <c r="J232" i="24"/>
  <c r="J235" i="24"/>
  <c r="J234" i="24"/>
  <c r="J233" i="24"/>
  <c r="J231" i="24"/>
  <c r="J230" i="24"/>
  <c r="J229" i="24"/>
  <c r="J228" i="24"/>
  <c r="J227" i="24"/>
  <c r="J226" i="24"/>
  <c r="J225" i="24"/>
  <c r="J224" i="24"/>
  <c r="J223" i="24"/>
  <c r="J222" i="24"/>
  <c r="J221" i="24"/>
  <c r="J220" i="24"/>
  <c r="J219" i="24"/>
  <c r="J218" i="24"/>
  <c r="J217" i="24"/>
  <c r="J216" i="24"/>
  <c r="J215" i="24"/>
  <c r="J214" i="24"/>
  <c r="J213" i="24"/>
  <c r="J212" i="24"/>
  <c r="J211" i="24"/>
  <c r="J210" i="24"/>
  <c r="J209" i="24"/>
  <c r="J207" i="24"/>
  <c r="J206" i="24"/>
  <c r="J205" i="24"/>
  <c r="J204" i="24"/>
  <c r="J203" i="24"/>
  <c r="J202" i="24"/>
  <c r="J199" i="24"/>
  <c r="J195" i="24"/>
  <c r="J194" i="24"/>
  <c r="J193" i="24"/>
  <c r="J192" i="24"/>
  <c r="J191" i="24"/>
  <c r="J190" i="24"/>
  <c r="J189" i="24"/>
  <c r="J188" i="24"/>
  <c r="J187" i="24"/>
  <c r="J186" i="24"/>
  <c r="J185" i="24"/>
  <c r="J183" i="24"/>
  <c r="J184" i="24"/>
  <c r="J255" i="24"/>
  <c r="J256" i="24"/>
  <c r="J257" i="24"/>
  <c r="J258" i="24"/>
  <c r="J260" i="24"/>
  <c r="J261" i="24"/>
  <c r="J262" i="24"/>
  <c r="J263" i="24"/>
  <c r="J264" i="24"/>
  <c r="J265" i="24"/>
  <c r="J275" i="24"/>
  <c r="J276" i="24"/>
  <c r="J277" i="24"/>
  <c r="J278" i="24"/>
  <c r="J285" i="24"/>
  <c r="J286" i="24"/>
  <c r="J287" i="24"/>
  <c r="J288" i="24"/>
  <c r="J290" i="24"/>
  <c r="J292" i="24"/>
  <c r="J294" i="24"/>
  <c r="J296" i="24"/>
  <c r="J298" i="24"/>
  <c r="J300" i="24"/>
  <c r="J302" i="24"/>
  <c r="J303" i="24"/>
  <c r="J304" i="24"/>
  <c r="J305" i="24"/>
  <c r="J306" i="24"/>
  <c r="J307" i="24"/>
  <c r="J308" i="24"/>
  <c r="J309" i="24"/>
  <c r="J310" i="24"/>
  <c r="J311" i="24"/>
  <c r="J312" i="24"/>
  <c r="J313" i="24"/>
  <c r="J314" i="24"/>
  <c r="J315" i="24"/>
  <c r="J316" i="24"/>
  <c r="J317" i="24"/>
  <c r="J254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46" i="24"/>
  <c r="J47" i="24"/>
  <c r="J48" i="24"/>
  <c r="J49" i="24"/>
  <c r="J50" i="24"/>
  <c r="J51" i="24"/>
  <c r="J52" i="24"/>
  <c r="J53" i="24"/>
  <c r="J45" i="24"/>
  <c r="C181" i="24" l="1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204" i="24"/>
  <c r="C203" i="24"/>
  <c r="C202" i="24"/>
  <c r="C199" i="24"/>
  <c r="C198" i="24"/>
  <c r="C197" i="24"/>
  <c r="C195" i="24"/>
  <c r="C194" i="24"/>
  <c r="C193" i="24"/>
  <c r="C192" i="24"/>
  <c r="C191" i="24"/>
  <c r="C190" i="24"/>
  <c r="C189" i="24"/>
  <c r="C188" i="24"/>
  <c r="C187" i="24"/>
  <c r="C186" i="24"/>
  <c r="C185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70" i="24"/>
  <c r="C269" i="24"/>
  <c r="C268" i="24"/>
  <c r="C267" i="24"/>
  <c r="C266" i="24"/>
  <c r="C265" i="24"/>
  <c r="C264" i="24"/>
  <c r="C263" i="24"/>
  <c r="C262" i="24"/>
  <c r="C261" i="24"/>
  <c r="C260" i="24"/>
  <c r="C259" i="24"/>
  <c r="C258" i="24"/>
  <c r="C257" i="24"/>
  <c r="C256" i="24"/>
  <c r="C255" i="24"/>
  <c r="C254" i="24"/>
  <c r="C328" i="24"/>
  <c r="C329" i="24"/>
  <c r="C330" i="24"/>
  <c r="C331" i="24"/>
  <c r="C332" i="24"/>
  <c r="C333" i="24"/>
  <c r="C334" i="24"/>
  <c r="C335" i="24"/>
  <c r="C336" i="24"/>
  <c r="C337" i="24"/>
  <c r="C338" i="24"/>
  <c r="C339" i="24"/>
  <c r="C340" i="24"/>
  <c r="C341" i="24"/>
  <c r="C342" i="24"/>
  <c r="C343" i="24"/>
  <c r="C344" i="24"/>
  <c r="C345" i="24"/>
  <c r="C346" i="24"/>
  <c r="C347" i="24"/>
  <c r="C348" i="24"/>
  <c r="C349" i="24"/>
  <c r="C350" i="24"/>
  <c r="C351" i="24"/>
  <c r="C352" i="24"/>
  <c r="C353" i="24"/>
  <c r="C354" i="24"/>
  <c r="C355" i="24"/>
  <c r="C356" i="24"/>
  <c r="C357" i="24"/>
  <c r="C358" i="24"/>
  <c r="C359" i="24"/>
  <c r="C360" i="24"/>
  <c r="C361" i="24"/>
  <c r="C362" i="24"/>
  <c r="C363" i="24"/>
  <c r="C327" i="24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37" i="13"/>
  <c r="C336" i="13"/>
  <c r="C335" i="13"/>
  <c r="C334" i="13"/>
  <c r="C333" i="13"/>
  <c r="C332" i="13"/>
  <c r="C331" i="13"/>
  <c r="C321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3" i="13"/>
  <c r="C202" i="13"/>
  <c r="C201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5" i="13"/>
  <c r="C187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45" i="13"/>
  <c r="C184" i="24"/>
  <c r="C183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45" i="24"/>
  <c r="C178" i="13" l="1"/>
  <c r="C177" i="13"/>
  <c r="C174" i="13"/>
  <c r="C170" i="13"/>
  <c r="C167" i="13"/>
  <c r="C166" i="13"/>
  <c r="C164" i="13"/>
  <c r="C163" i="13"/>
  <c r="C162" i="13"/>
  <c r="C161" i="13"/>
  <c r="C160" i="13"/>
  <c r="C159" i="13"/>
  <c r="C158" i="13"/>
  <c r="C157" i="13"/>
  <c r="C155" i="13"/>
  <c r="C108" i="13"/>
  <c r="C105" i="13"/>
  <c r="C100" i="13"/>
  <c r="C96" i="24"/>
  <c r="C101" i="24"/>
  <c r="C104" i="24"/>
  <c r="C151" i="24"/>
  <c r="C158" i="24"/>
  <c r="C157" i="24"/>
  <c r="C156" i="24"/>
  <c r="C155" i="24"/>
  <c r="C154" i="24"/>
  <c r="C153" i="24"/>
  <c r="C159" i="24"/>
  <c r="C160" i="24"/>
  <c r="C162" i="24"/>
  <c r="C163" i="24"/>
  <c r="C166" i="24"/>
  <c r="C170" i="24"/>
  <c r="C173" i="24"/>
  <c r="C174" i="24"/>
  <c r="C186" i="13"/>
  <c r="C182" i="24"/>
  <c r="A216" i="13" l="1"/>
</calcChain>
</file>

<file path=xl/sharedStrings.xml><?xml version="1.0" encoding="utf-8"?>
<sst xmlns="http://schemas.openxmlformats.org/spreadsheetml/2006/main" count="3982" uniqueCount="1309">
  <si>
    <t>N° de registre</t>
  </si>
  <si>
    <t>Désignation</t>
  </si>
  <si>
    <t>Format</t>
  </si>
  <si>
    <t>Type</t>
  </si>
  <si>
    <t>Unité ou énumération</t>
  </si>
  <si>
    <t>Valeur</t>
  </si>
  <si>
    <t>Condition d'affichage sur le régulateur</t>
  </si>
  <si>
    <t>Disponible depuis
 la version</t>
  </si>
  <si>
    <t>Persistant /Volatile</t>
  </si>
  <si>
    <t>Catégorie</t>
  </si>
  <si>
    <t>Sous-catégorie</t>
  </si>
  <si>
    <t>Valeur initialisation carte</t>
  </si>
  <si>
    <t>hexadécimal</t>
  </si>
  <si>
    <t>décimal</t>
  </si>
  <si>
    <t>Min</t>
  </si>
  <si>
    <t>Max</t>
  </si>
  <si>
    <t>R</t>
  </si>
  <si>
    <t>°C</t>
  </si>
  <si>
    <t>%</t>
  </si>
  <si>
    <t>LISTE DES MODIFICATIONS</t>
  </si>
  <si>
    <t xml:space="preserve">Indice </t>
  </si>
  <si>
    <t>Date</t>
  </si>
  <si>
    <t>Description de la modification</t>
  </si>
  <si>
    <t>Version logicielle</t>
  </si>
  <si>
    <t>Première diffusion</t>
  </si>
  <si>
    <t>Boolean</t>
  </si>
  <si>
    <t>3 - Table des informations contenues dans les registres</t>
  </si>
  <si>
    <t xml:space="preserve">    3.1 - Consignes</t>
  </si>
  <si>
    <t>Integer</t>
  </si>
  <si>
    <t>R/W</t>
  </si>
  <si>
    <t>---</t>
  </si>
  <si>
    <t>Pa</t>
  </si>
  <si>
    <t>Analog</t>
  </si>
  <si>
    <t>Consigne de température régulée Confort Froid</t>
  </si>
  <si>
    <t>Consigne de température régulée Eco Froid</t>
  </si>
  <si>
    <t>Selection de la température régulée = Extraction ou Ambiance (P4)</t>
  </si>
  <si>
    <t>Priorité de la régulation = Otpimisation (C5)  ET Selection de la température régulée = Reprise ou Ambiance</t>
  </si>
  <si>
    <t>Consigne de température régulée Confort Chaud</t>
  </si>
  <si>
    <t>Consigne de température régulée Eco Chaud</t>
  </si>
  <si>
    <t>Consigne de température de soufflage Confort Froid</t>
  </si>
  <si>
    <t xml:space="preserve">Priorité de la régulation = Otpimisation (C5) </t>
  </si>
  <si>
    <t>Consigne de température de soufflage Eco Froid</t>
  </si>
  <si>
    <t>Consigne de température de soufflage Confort Chaud</t>
  </si>
  <si>
    <t>Consigne de température de soufflage Eco Chaud</t>
  </si>
  <si>
    <t>Valeur mini de réglage de la consigne de température via le Th Tune</t>
  </si>
  <si>
    <t>Valeur maxi de réglage de la consigne de température via le Th Tune</t>
  </si>
  <si>
    <t>0 : Sans</t>
  </si>
  <si>
    <t>Priorité de la régulation</t>
  </si>
  <si>
    <t>0 : Français</t>
  </si>
  <si>
    <t>1 : Anglais</t>
  </si>
  <si>
    <t>Différentiel de la régulation de T° Ambiante ou Reprise en Froid</t>
  </si>
  <si>
    <t>Différentiel de la régulation de T° Ambiante ou Reprise en Chaud</t>
  </si>
  <si>
    <t>2 : Ambiante</t>
  </si>
  <si>
    <t>Décalage de la limite haute température régulé Eco</t>
  </si>
  <si>
    <t>Décalage de la limite basse température régulée Eco</t>
  </si>
  <si>
    <t>Température de soufflage</t>
  </si>
  <si>
    <t>ppm</t>
  </si>
  <si>
    <t>Forçage sortie ventilateurs intro et extra</t>
  </si>
  <si>
    <t>Forçage sortie registre</t>
  </si>
  <si>
    <t>Forçage sortie relais défaut</t>
  </si>
  <si>
    <t>Forçage sortie étage 1 batterie électrique</t>
  </si>
  <si>
    <t>Forçage sortie étage 2 batterie électrique</t>
  </si>
  <si>
    <t>Forçage sortie humidificateur</t>
  </si>
  <si>
    <t>V02.00</t>
  </si>
  <si>
    <t xml:space="preserve">Carte principale de régulation </t>
  </si>
  <si>
    <t>0x190</t>
  </si>
  <si>
    <t>Consigne de débit ventilateur principal Confort</t>
  </si>
  <si>
    <t>Régulation du ventilateur (P3) = Débit</t>
  </si>
  <si>
    <t>Persistante</t>
  </si>
  <si>
    <t>0x191</t>
  </si>
  <si>
    <t>Consigne de débit ventilateur extraction Confort</t>
  </si>
  <si>
    <t>Régulation du ventilateur (P3) = débit et Ventilateur d'extraction (C1) = Avec</t>
  </si>
  <si>
    <t>0x192</t>
  </si>
  <si>
    <t>Consigne de débit ventilateur principal Eco</t>
  </si>
  <si>
    <t>Si Régulation du ventilateur (P3) = débit et th-Tune (C4) = Avec</t>
  </si>
  <si>
    <t>0x193</t>
  </si>
  <si>
    <t>Consigne de débit ventilateur extraction Eco</t>
  </si>
  <si>
    <t>0x195</t>
  </si>
  <si>
    <t>Consigne pression en gaine Confort</t>
  </si>
  <si>
    <t>Régulation du ventilateur (P3) = pression</t>
  </si>
  <si>
    <t>0x196</t>
  </si>
  <si>
    <t>Consigne pression en gaine Eco</t>
  </si>
  <si>
    <t>0x19A</t>
  </si>
  <si>
    <t>Consigne de température régulée Confort</t>
  </si>
  <si>
    <t>--</t>
  </si>
  <si>
    <t>0x19B</t>
  </si>
  <si>
    <t>Consigne de température régulée Eco</t>
  </si>
  <si>
    <t>Si programme horaire actif</t>
  </si>
  <si>
    <t>0x19C</t>
  </si>
  <si>
    <t>Limite maxi température introduction</t>
  </si>
  <si>
    <t>0x19D</t>
  </si>
  <si>
    <t>Limite mini température introduction</t>
  </si>
  <si>
    <t>0x1A1</t>
  </si>
  <si>
    <t>Consigne de qualité d'air</t>
  </si>
  <si>
    <t>Gestion de la qualité d'air = Avec (P4)</t>
  </si>
  <si>
    <t>0x1A2</t>
  </si>
  <si>
    <t>Consigne débit ventilateur principal maxi pour la qualité d'air</t>
  </si>
  <si>
    <t>0x1A6</t>
  </si>
  <si>
    <t>0x1A7</t>
  </si>
  <si>
    <t>0x1A8</t>
  </si>
  <si>
    <t>0x1A9</t>
  </si>
  <si>
    <t>0x1AC</t>
  </si>
  <si>
    <t>0x1AD</t>
  </si>
  <si>
    <t>0x1AE</t>
  </si>
  <si>
    <t>0x1AF</t>
  </si>
  <si>
    <t>0x1B4</t>
  </si>
  <si>
    <t>Consigne d'hors gel quand unité en stand-by</t>
  </si>
  <si>
    <t>Si programme horaire = Stand-By</t>
  </si>
  <si>
    <t>0x1B9</t>
  </si>
  <si>
    <t>Consigne de température régulée pour le rafraichissement nocturne</t>
  </si>
  <si>
    <t>Programme horaire = Nuit Fraiche ET Selection de la température régulée = Reprise ou Ambiance</t>
  </si>
  <si>
    <t>0x1BA</t>
  </si>
  <si>
    <t>Consigne pression en gaine pour le rafraichissement nocturne</t>
  </si>
  <si>
    <t>0x1BB</t>
  </si>
  <si>
    <t>Consigne de débit ventilateur principal pour le rafraichissement nocturne</t>
  </si>
  <si>
    <t>0x1BC</t>
  </si>
  <si>
    <t>Consigne de débit ventilateur extraction pour le rafraichissement nocturne</t>
  </si>
  <si>
    <t>Régulation du ventilateur (P3) = Débit ET Centrale Reprise (C1) = Avec</t>
  </si>
  <si>
    <t>0x1BD</t>
  </si>
  <si>
    <t>Consigne arrêt batterie électrique 1</t>
  </si>
  <si>
    <t>Choix de la batterie électrique un étage (c2=1étage)</t>
  </si>
  <si>
    <t>0x1BE</t>
  </si>
  <si>
    <t>Consigne marche batterie électrique 1</t>
  </si>
  <si>
    <t>Choix de la batterie électrique avec un étage (c2=1étage)</t>
  </si>
  <si>
    <t>0x1BF</t>
  </si>
  <si>
    <t>Consigne arrêt batterie électrique 2</t>
  </si>
  <si>
    <t>Choix de la batterie électrique avec deux étages (c2=2étages)</t>
  </si>
  <si>
    <t>0x1C0</t>
  </si>
  <si>
    <t>Consigne marche batterie électrique 2</t>
  </si>
  <si>
    <t>0x1C4</t>
  </si>
  <si>
    <t>Consigne de température Free-Cooling</t>
  </si>
  <si>
    <t>(P3) Free Cooling = Avec</t>
  </si>
  <si>
    <t>0x1C5</t>
  </si>
  <si>
    <t>Minimum d'ouverture de la vanne registre free cooling</t>
  </si>
  <si>
    <t>0x1CA</t>
  </si>
  <si>
    <t>th-Tune (C4) = Avec</t>
  </si>
  <si>
    <t>0x1CB</t>
  </si>
  <si>
    <t>0x1D0</t>
  </si>
  <si>
    <t>Consigne filtre sale pour le filtre introduction</t>
  </si>
  <si>
    <t>0x1D1</t>
  </si>
  <si>
    <t>Consigne filtre bouché pour le filtre introduction</t>
  </si>
  <si>
    <t>0x1D5</t>
  </si>
  <si>
    <t>Consigne filtre sale pour le filtre extraction</t>
  </si>
  <si>
    <t>(c1) Ventilateur d'extraction = Avec</t>
  </si>
  <si>
    <t>0x1D6</t>
  </si>
  <si>
    <t>Consigne filtre bouché pour le filtre extraction</t>
  </si>
  <si>
    <t>0x1DB</t>
  </si>
  <si>
    <t>Consigne arrêt batterie DX</t>
  </si>
  <si>
    <t>Choix du type de batterie froide = DX (C2)</t>
  </si>
  <si>
    <t>0x1DC</t>
  </si>
  <si>
    <t>Consigne marche batterie DX</t>
  </si>
  <si>
    <t>0x1E5</t>
  </si>
  <si>
    <t>Consigne de change-over pour le mode chaud</t>
  </si>
  <si>
    <t>Batterie froide = mixte (C2)</t>
  </si>
  <si>
    <t>0x1E6</t>
  </si>
  <si>
    <t>Consigne de change-over pour le mode froid</t>
  </si>
  <si>
    <t>0x1E7</t>
  </si>
  <si>
    <t>Bande de limitation chaud / froid T° réseau</t>
  </si>
  <si>
    <t>0x1EB</t>
  </si>
  <si>
    <t>Consigne seuil bas contrôle sonde de pression en gaine</t>
  </si>
  <si>
    <t>0x1EC</t>
  </si>
  <si>
    <t>Consigne seuil haut contrôle sonde de pression en gaine</t>
  </si>
  <si>
    <t xml:space="preserve">    3.2 - Paramètres machine</t>
  </si>
  <si>
    <t>0x258</t>
  </si>
  <si>
    <t>Selection de la taille de la centrale</t>
  </si>
  <si>
    <t>0 : ---</t>
  </si>
  <si>
    <t>1 : 25</t>
  </si>
  <si>
    <t>2 : 40 1V</t>
  </si>
  <si>
    <t>3 : 40 2V</t>
  </si>
  <si>
    <t>4 : 60</t>
  </si>
  <si>
    <t>0x259</t>
  </si>
  <si>
    <t xml:space="preserve">Type de machine parmis les configuration prédéfinies </t>
  </si>
  <si>
    <t>1 : CM3</t>
  </si>
  <si>
    <t>2 : PLA</t>
  </si>
  <si>
    <t>0x25A</t>
  </si>
  <si>
    <t>1 : FV</t>
  </si>
  <si>
    <t>2 : F2V</t>
  </si>
  <si>
    <t>3 : FCV</t>
  </si>
  <si>
    <t>4 : F2CV</t>
  </si>
  <si>
    <t>5 : FEV</t>
  </si>
  <si>
    <t>6 : FTV</t>
  </si>
  <si>
    <t>7 : F2EV</t>
  </si>
  <si>
    <t>8 : F2TV</t>
  </si>
  <si>
    <t>9 : FCFV</t>
  </si>
  <si>
    <t>10 : FCMV</t>
  </si>
  <si>
    <t>11 : FCXV</t>
  </si>
  <si>
    <t>12 : F2CFV</t>
  </si>
  <si>
    <t>13 : F2CMC</t>
  </si>
  <si>
    <t>14 : F2CXV</t>
  </si>
  <si>
    <t>15 : FEFV</t>
  </si>
  <si>
    <t>16 : FTFV</t>
  </si>
  <si>
    <t>17 : FEMV</t>
  </si>
  <si>
    <t>18 : FTMV</t>
  </si>
  <si>
    <t>19 : F2EFV</t>
  </si>
  <si>
    <t>20 : F2TFV</t>
  </si>
  <si>
    <t>21 : F2EMV</t>
  </si>
  <si>
    <t>22 : F2TMV</t>
  </si>
  <si>
    <t>23 : FFCV</t>
  </si>
  <si>
    <t>24 : FMCV</t>
  </si>
  <si>
    <t>25 : FXCV</t>
  </si>
  <si>
    <t>26 : F2FCV</t>
  </si>
  <si>
    <t>27 : F2MCV</t>
  </si>
  <si>
    <t>28 : F2XCV</t>
  </si>
  <si>
    <t>29 : FFEV</t>
  </si>
  <si>
    <t>30 : FFTV</t>
  </si>
  <si>
    <t>31 : FMEV</t>
  </si>
  <si>
    <t>32 : FMTV</t>
  </si>
  <si>
    <t>33 : FXEV</t>
  </si>
  <si>
    <t>34 : FXTV</t>
  </si>
  <si>
    <t>35 : F2FEV</t>
  </si>
  <si>
    <t>36 : F2FTV</t>
  </si>
  <si>
    <t>37 : F2MEV</t>
  </si>
  <si>
    <t>38 : F2MTV</t>
  </si>
  <si>
    <t>39 : F2XEV</t>
  </si>
  <si>
    <t>40 : F2XTV</t>
  </si>
  <si>
    <t>41 : FFV</t>
  </si>
  <si>
    <t>42 : FMV</t>
  </si>
  <si>
    <t>43 : FXV</t>
  </si>
  <si>
    <t>44 : F2FV</t>
  </si>
  <si>
    <t>45 : F2MV</t>
  </si>
  <si>
    <t>46 : F2XV</t>
  </si>
  <si>
    <t>0x25B</t>
  </si>
  <si>
    <t>0x25D</t>
  </si>
  <si>
    <t>Validation pressostat filtre CF2</t>
  </si>
  <si>
    <t>0x261</t>
  </si>
  <si>
    <t>Validation ventilateur Reprise</t>
  </si>
  <si>
    <t>0x265</t>
  </si>
  <si>
    <t>Validation présence du récupérateur à plaques</t>
  </si>
  <si>
    <t>0x268</t>
  </si>
  <si>
    <t>Validation registre</t>
  </si>
  <si>
    <t>0x26C</t>
  </si>
  <si>
    <t>Validation du registre de mélange</t>
  </si>
  <si>
    <t>0x26E</t>
  </si>
  <si>
    <t>Validation thermostat antigel</t>
  </si>
  <si>
    <t>0x26F</t>
  </si>
  <si>
    <t>Présence d'un terminal d'ambiance th-Tune</t>
  </si>
  <si>
    <t>0x271</t>
  </si>
  <si>
    <t xml:space="preserve"> 0 : Précision </t>
  </si>
  <si>
    <t>1 : Optimisation énergétique</t>
  </si>
  <si>
    <t>0x274</t>
  </si>
  <si>
    <t>Validation de l'humidificateur</t>
  </si>
  <si>
    <t>0x278</t>
  </si>
  <si>
    <t>Choix de la première batterie chaud</t>
  </si>
  <si>
    <t>1 : Hydraulique</t>
  </si>
  <si>
    <t>2 : Electrique</t>
  </si>
  <si>
    <t>0x279</t>
  </si>
  <si>
    <t>Choix de la première batterie froide</t>
  </si>
  <si>
    <t>0 :Sans</t>
  </si>
  <si>
    <t>2 : Détente direct</t>
  </si>
  <si>
    <t>3 : Mixte</t>
  </si>
  <si>
    <t>0x27A</t>
  </si>
  <si>
    <t>Choix d'une batterie électrique</t>
  </si>
  <si>
    <t>1 : 2 étages + TOR</t>
  </si>
  <si>
    <t>2 : TOR + Triac</t>
  </si>
  <si>
    <t>0x27C</t>
  </si>
  <si>
    <t>Valeur coéfficient K du ventilateur principal</t>
  </si>
  <si>
    <t>0x27E</t>
  </si>
  <si>
    <t>Valeur coéfficient K du ventilateur Extraction</t>
  </si>
  <si>
    <t xml:space="preserve">    3.3 - Paramètres de réglage</t>
  </si>
  <si>
    <t>0x320</t>
  </si>
  <si>
    <t>Choix langue</t>
  </si>
  <si>
    <t>0x321</t>
  </si>
  <si>
    <t>Heure actuelle</t>
  </si>
  <si>
    <t>Heure</t>
  </si>
  <si>
    <t>Volatile</t>
  </si>
  <si>
    <t>0x322</t>
  </si>
  <si>
    <t>Minute actuelle</t>
  </si>
  <si>
    <t>Minute</t>
  </si>
  <si>
    <t>0x323</t>
  </si>
  <si>
    <t>Zone neutre ventilateur introduction en froid</t>
  </si>
  <si>
    <t>0x324</t>
  </si>
  <si>
    <t>0x325</t>
  </si>
  <si>
    <t>Réglage Coefficient I en froid</t>
  </si>
  <si>
    <t>0x326</t>
  </si>
  <si>
    <t>Réglage Coefficient D en froid</t>
  </si>
  <si>
    <t>0x327</t>
  </si>
  <si>
    <t>Zone neutre ventilateur introduction en chaud</t>
  </si>
  <si>
    <t>0x328</t>
  </si>
  <si>
    <t>0x329</t>
  </si>
  <si>
    <t>Réglage Coefficient I en chaud</t>
  </si>
  <si>
    <t>0x32A</t>
  </si>
  <si>
    <t>Réglage Coefficient D en chaud</t>
  </si>
  <si>
    <t>0x32B</t>
  </si>
  <si>
    <t>Priorité de la régulation = Otpimisation (C5) ET Présence batterie chaude ≠ sans ou présence batterie froide ≠ sans ou présence free cooling = avec</t>
  </si>
  <si>
    <t>0x32C</t>
  </si>
  <si>
    <t>Priorité de la régulation = Otpimisation (C5)  ET Présence batterie chaude ≠ sans ou présence batterie froide ≠ sans ou présence free cooling = avec</t>
  </si>
  <si>
    <t>0x331</t>
  </si>
  <si>
    <t>Type de régulation du ventilateur</t>
  </si>
  <si>
    <t>0 : Débit</t>
  </si>
  <si>
    <t>1 : Pression</t>
  </si>
  <si>
    <t>0x335</t>
  </si>
  <si>
    <t>Validation du free-cooling</t>
  </si>
  <si>
    <t>0 : Sans / 1 : Avec</t>
  </si>
  <si>
    <t>0x336</t>
  </si>
  <si>
    <t>Validation sécurité incendie</t>
  </si>
  <si>
    <t>0x337</t>
  </si>
  <si>
    <t>Selection de la température régulée</t>
  </si>
  <si>
    <t>0 : Soufflage</t>
  </si>
  <si>
    <t>1 : Reprise</t>
  </si>
  <si>
    <t>0x339</t>
  </si>
  <si>
    <t>Valeur du facteur multiplicateur du signal envoyé au ventilateur extraction lors d’une régulation de pression en gaine introduction</t>
  </si>
  <si>
    <t>0x33A</t>
  </si>
  <si>
    <t>Bande Qualité de l'air</t>
  </si>
  <si>
    <t>0x33D</t>
  </si>
  <si>
    <t>Décalage consigne de soufflage en chaud</t>
  </si>
  <si>
    <t>0x33E</t>
  </si>
  <si>
    <t>Décalage consigne de soufflage en froid</t>
  </si>
  <si>
    <t>0x33F</t>
  </si>
  <si>
    <t>Minimum d'ouverture de la vanne 1 chaude à l'arrêt de l'unité</t>
  </si>
  <si>
    <t>Type de batterie chaude = Hydro (C2)</t>
  </si>
  <si>
    <t>0x340</t>
  </si>
  <si>
    <t>Minimum d'ouverture de la vanne 2 à l'arrêt de l'unité</t>
  </si>
  <si>
    <t>Type de batterie chaude = Mixte (23) Et mode chaud autorisé (calcul)</t>
  </si>
  <si>
    <t>0x341</t>
  </si>
  <si>
    <t>Gestion de la qualité d'air</t>
  </si>
  <si>
    <t>0x344</t>
  </si>
  <si>
    <t>Décalage consigne extraction/ambiante pour la régulation en froid</t>
  </si>
  <si>
    <t>0x345</t>
  </si>
  <si>
    <t>Décalage consigne extraction/ambiante pour la régulation en chaud</t>
  </si>
  <si>
    <t>0x37E</t>
  </si>
  <si>
    <t>Type de régulation du ventilateur = débit (P3)</t>
  </si>
  <si>
    <t>0x37F</t>
  </si>
  <si>
    <t>Réglage Coefficient I ventilateur introduction</t>
  </si>
  <si>
    <t>0x380</t>
  </si>
  <si>
    <t>Réglage Coefficient D ventilateur introduction</t>
  </si>
  <si>
    <t>0x381</t>
  </si>
  <si>
    <t>0x382</t>
  </si>
  <si>
    <t>Réglage Coefficient I ventilateur extraction</t>
  </si>
  <si>
    <t>0x383</t>
  </si>
  <si>
    <t>Réglage Coefficient D ventilateur extraction</t>
  </si>
  <si>
    <t>0x384</t>
  </si>
  <si>
    <t>Type de régulation du ventilateur = pression (P3)</t>
  </si>
  <si>
    <t>0x385</t>
  </si>
  <si>
    <t>Réglage Coefficient I pression gaine</t>
  </si>
  <si>
    <t>0x386</t>
  </si>
  <si>
    <t>Réglage Coefficient D en gaine</t>
  </si>
  <si>
    <t>0x38B</t>
  </si>
  <si>
    <t>Décalage de la limite haute température régulé Confort</t>
  </si>
  <si>
    <t>Présence batterie chaude ≠ sans ou présence batterie froide ≠ sans ou présence free cooling = avec ET Selection de la température régulée = Reprise ou Ambiance</t>
  </si>
  <si>
    <t>0x38C</t>
  </si>
  <si>
    <t>Décalage de la limite basse température régulée Confort</t>
  </si>
  <si>
    <t>0x38F</t>
  </si>
  <si>
    <t>Présence batterie chaude ≠ sans ou présence batterie froide ≠ sans ou présence free cooling = avec ET Selection de la température régulée = Reprise ou Ambiance ET programmation horaire</t>
  </si>
  <si>
    <t>0x390</t>
  </si>
  <si>
    <t>0x391</t>
  </si>
  <si>
    <t>Décalage mini entre T° Exterieure et T° Régulée pour autorisation du Free Cooling</t>
  </si>
  <si>
    <t>Free Cooling (P1) = Avec</t>
  </si>
  <si>
    <t>0x39C</t>
  </si>
  <si>
    <t>Paramètre de coefficient de départ de la batterie chaude 1</t>
  </si>
  <si>
    <t>Batterie 1 ≠ Sans (C2)</t>
  </si>
  <si>
    <t>0x39D</t>
  </si>
  <si>
    <t>Paramètre de coefficient de finde la batterie chaude 1</t>
  </si>
  <si>
    <t>0x39E</t>
  </si>
  <si>
    <t>Paramètre de coefficient de départ de la batterie chaude 2</t>
  </si>
  <si>
    <t>Batterie 2 = Mixte (C2)</t>
  </si>
  <si>
    <t>0x39F</t>
  </si>
  <si>
    <t>Paramètre de coefficient de finde la batterie chaude 2</t>
  </si>
  <si>
    <t>0x3A2</t>
  </si>
  <si>
    <t>Paramètre de coefficient d'enclenchement du 2ème étage de la batterie électrique</t>
  </si>
  <si>
    <t>Batterie électrique = TOR + Triac (C2)</t>
  </si>
  <si>
    <t>0x3B7</t>
  </si>
  <si>
    <t>Calibrage de la sonde de température ambiante ou reprise</t>
  </si>
  <si>
    <t>Selection de la température régulée = Reprise ou Ambiance (P4)</t>
  </si>
  <si>
    <t>0x3B8</t>
  </si>
  <si>
    <t>Calibrage de la sonde de température de soufflage</t>
  </si>
  <si>
    <t>0x3B9</t>
  </si>
  <si>
    <t>Calibrage de la sonde de température d'air neuf</t>
  </si>
  <si>
    <t>0x3BA</t>
  </si>
  <si>
    <t>Calibrage de la sonde de température d'eau du réseau</t>
  </si>
  <si>
    <t>0x3C1</t>
  </si>
  <si>
    <t>Calibrage de la sonde de qualité d'air</t>
  </si>
  <si>
    <t>0x3C5</t>
  </si>
  <si>
    <t xml:space="preserve">Sens du controle entrée ID2 </t>
  </si>
  <si>
    <t>(0 = NO ; 1 = NF)</t>
  </si>
  <si>
    <t>0x3C6</t>
  </si>
  <si>
    <t>Sens du controle entrée ID3</t>
  </si>
  <si>
    <t>0x3C7</t>
  </si>
  <si>
    <t>Sens du controle entrée ID4</t>
  </si>
  <si>
    <t>0x3C8</t>
  </si>
  <si>
    <t>Sens du controle entrée ID5</t>
  </si>
  <si>
    <t>0x3C9</t>
  </si>
  <si>
    <t>Sens du controle entrée ID6</t>
  </si>
  <si>
    <t>0x3CA</t>
  </si>
  <si>
    <t>Sens du controle entrée ID7</t>
  </si>
  <si>
    <t>0x3CB</t>
  </si>
  <si>
    <t>Sens du controle entrée ID8</t>
  </si>
  <si>
    <t>0x3CC</t>
  </si>
  <si>
    <t>Sens du controle entrée ID9</t>
  </si>
  <si>
    <t>0x3D0</t>
  </si>
  <si>
    <t>Sens du controle entrée ID10</t>
  </si>
  <si>
    <t>0x3D4</t>
  </si>
  <si>
    <t>Etat de fonctionnement de la sortie OD6</t>
  </si>
  <si>
    <t>0x3D5</t>
  </si>
  <si>
    <t>Etat de fonctionnement de la sortie OD7</t>
  </si>
  <si>
    <t>0x3F9</t>
  </si>
  <si>
    <t>Sens du controle entrée ID1</t>
  </si>
  <si>
    <t xml:space="preserve">    3.4 -  Paramètres de lecture</t>
  </si>
  <si>
    <t>0x44C</t>
  </si>
  <si>
    <t>0x44D</t>
  </si>
  <si>
    <t>Température de reprise pour gtc</t>
  </si>
  <si>
    <t>Sélection de la température à réguler = Extraction (P4)</t>
  </si>
  <si>
    <t>0x44E</t>
  </si>
  <si>
    <t>Température de l'ambiance pour gtc</t>
  </si>
  <si>
    <t>Sélection de la température à réguler = Ambiance (P4)</t>
  </si>
  <si>
    <t>0x44F</t>
  </si>
  <si>
    <t>Température de l'air neuf</t>
  </si>
  <si>
    <t>Choix du récupérateur = Rotatif ou Rotatif fixe
ou
Autorisation free cooling (P4) = avec
ou 
Sonde air neuf (CA1) = avec</t>
  </si>
  <si>
    <t>0x450</t>
  </si>
  <si>
    <t>Température du réseau d'eau</t>
  </si>
  <si>
    <t>Type de batterie 1 = Mixte (C2)</t>
  </si>
  <si>
    <t>0x453</t>
  </si>
  <si>
    <t>Etat entrée pressostat filtre CF2 introduction</t>
  </si>
  <si>
    <t>Présence filtre supplémentaire (Pré config)</t>
  </si>
  <si>
    <t>0x454</t>
  </si>
  <si>
    <t>Débit du ventilateur Soufflage affiché</t>
  </si>
  <si>
    <t>0x455</t>
  </si>
  <si>
    <t>Débit du ventilateur Reprise affiché</t>
  </si>
  <si>
    <t>Présence ventilateur extraction = avec (C1)</t>
  </si>
  <si>
    <t>0x456</t>
  </si>
  <si>
    <t>Pression en gaine de soufflage</t>
  </si>
  <si>
    <t>0x458</t>
  </si>
  <si>
    <t>Pression différentiel filtre CF1</t>
  </si>
  <si>
    <t>0x459</t>
  </si>
  <si>
    <t>Pression différentiel filtre CF1 reprise</t>
  </si>
  <si>
    <t>0x45C</t>
  </si>
  <si>
    <t>Qualité d'air en taux de CO2</t>
  </si>
  <si>
    <t>0x45E</t>
  </si>
  <si>
    <t>Etat entrée contrôle ventilateur soufflage</t>
  </si>
  <si>
    <t>0x45F</t>
  </si>
  <si>
    <t>Etat entrée contrôle ventilateur reprise</t>
  </si>
  <si>
    <t>0x460</t>
  </si>
  <si>
    <t>Etat entrée incendie</t>
  </si>
  <si>
    <t>Présence d'un contact incendie = avec (P3)</t>
  </si>
  <si>
    <t>0x467</t>
  </si>
  <si>
    <t>Etat entrée synthèse défauts humidificateur</t>
  </si>
  <si>
    <t>Présence d'un humidicateur = avec (C5)</t>
  </si>
  <si>
    <t>0x468</t>
  </si>
  <si>
    <t>Etat entrée délestage</t>
  </si>
  <si>
    <t>Choix d'une batterie électrique  ≠ sans (C4)</t>
  </si>
  <si>
    <t>0x469</t>
  </si>
  <si>
    <t>Etat entrée contrôle à distance</t>
  </si>
  <si>
    <t>0x46C</t>
  </si>
  <si>
    <t>Etat entrée thermostat sécurité de la batterie électrique</t>
  </si>
  <si>
    <t>0x46E</t>
  </si>
  <si>
    <t>Etat entrée thermostat antigel</t>
  </si>
  <si>
    <t>Présence d'un thermostat antigel = avec (C4)</t>
  </si>
  <si>
    <t>0x473</t>
  </si>
  <si>
    <t>Etat entrée pressostat encrassement récupérateur</t>
  </si>
  <si>
    <t>Présence d'un récupérateur à plaques = avec (C3)</t>
  </si>
  <si>
    <t>0x474</t>
  </si>
  <si>
    <t>Commande variateur Soufflage</t>
  </si>
  <si>
    <t>Régulation du ventilateur ≠ Sans (P3)</t>
  </si>
  <si>
    <t>0x475</t>
  </si>
  <si>
    <t>Commande variateur Reprise</t>
  </si>
  <si>
    <t>Régulation du ventilateur ≠ Sans (P3) ET Présence ventilateur extraction = avec (C1)</t>
  </si>
  <si>
    <t>0x476</t>
  </si>
  <si>
    <t>Pourcentage d'ouverture de la batterie 1</t>
  </si>
  <si>
    <t xml:space="preserve">Choix du type de batterie 1 ≠ Sans (C2) </t>
  </si>
  <si>
    <t>0x477</t>
  </si>
  <si>
    <t>Pourcentage d'ouverture de la batterie 2</t>
  </si>
  <si>
    <t xml:space="preserve">Choix du type de batterie 2 ≠ Sans (C2) </t>
  </si>
  <si>
    <t>0x483</t>
  </si>
  <si>
    <t>Etat du servomoteur du registre</t>
  </si>
  <si>
    <t>Présence d’un registre = avec (C3)</t>
  </si>
  <si>
    <t>0x484</t>
  </si>
  <si>
    <t>Etat commande étage 1 de la batterie électrique</t>
  </si>
  <si>
    <t>Choix d'une batterie électrique  ≠ sans (C2)</t>
  </si>
  <si>
    <t>0x485</t>
  </si>
  <si>
    <t>Etat commande étage 2 de la batterie électrique</t>
  </si>
  <si>
    <t>0x488</t>
  </si>
  <si>
    <t>Etat commande de la batterie DX</t>
  </si>
  <si>
    <t>0x48E</t>
  </si>
  <si>
    <t>Autorisation de l'humidifcateur</t>
  </si>
  <si>
    <t>Présnce humidificateur = avec (C5)</t>
  </si>
  <si>
    <t>0x490</t>
  </si>
  <si>
    <t>Etat du servomoteur du registre de bipasse du récupérateur</t>
  </si>
  <si>
    <t>Choix du type de récupérateur = plaques (C3)</t>
  </si>
  <si>
    <t>0x491</t>
  </si>
  <si>
    <t>Sortie Free cooling</t>
  </si>
  <si>
    <t>Autorisation free cooling = avec (P4)</t>
  </si>
  <si>
    <t>0x492</t>
  </si>
  <si>
    <t>Etat de la commande free-cooling</t>
  </si>
  <si>
    <t>0x49E</t>
  </si>
  <si>
    <t>Consigne température soufflage calculée</t>
  </si>
  <si>
    <t>0x4A5</t>
  </si>
  <si>
    <t>Temps de fonctionnement ventilateur Soufflage</t>
  </si>
  <si>
    <t>0x4A6</t>
  </si>
  <si>
    <t>RAZ compteur ventilateur Soufflage</t>
  </si>
  <si>
    <t>0x4AB</t>
  </si>
  <si>
    <t>Temps de fonctionnement ventilateur Reprise</t>
  </si>
  <si>
    <t>0x4AC</t>
  </si>
  <si>
    <t>RAZ compteur ventilateur Reprise</t>
  </si>
  <si>
    <t>0x4B2</t>
  </si>
  <si>
    <t>Temps de fonctionnement batterie 1</t>
  </si>
  <si>
    <t>0x4B3</t>
  </si>
  <si>
    <t>RAZ compteur étage 1 de la batterie électrique</t>
  </si>
  <si>
    <t>0x4B4</t>
  </si>
  <si>
    <t>Temps de fonctionnement batterie 2</t>
  </si>
  <si>
    <t>0x4B5</t>
  </si>
  <si>
    <t>RAZ compteur étage 2 de la batterie électrique</t>
  </si>
  <si>
    <t>0x4B8</t>
  </si>
  <si>
    <t>Temps de fonctionnement de l'humidificateur</t>
  </si>
  <si>
    <t>0x4B9</t>
  </si>
  <si>
    <t>RAZ compteur humidificateur</t>
  </si>
  <si>
    <t>0x4BA</t>
  </si>
  <si>
    <t>Temps d'autorisation de la batterie DX</t>
  </si>
  <si>
    <t>0x4BB</t>
  </si>
  <si>
    <t>RAZ compteur batterie DX</t>
  </si>
  <si>
    <t>0x4BC</t>
  </si>
  <si>
    <t>Temps de fonctionnement du bipasse du récupérateur à plaques</t>
  </si>
  <si>
    <t>Présence récupérateur à plaques = avec (C3)</t>
  </si>
  <si>
    <t>0x4BD</t>
  </si>
  <si>
    <t>RAZ compteur bipasse récupérateur à plaques</t>
  </si>
  <si>
    <t>0x4DA</t>
  </si>
  <si>
    <t>Premier chiffre version logiciel</t>
  </si>
  <si>
    <t>0x4DB</t>
  </si>
  <si>
    <t>Second chiffre version logiciel</t>
  </si>
  <si>
    <t>0x4DC</t>
  </si>
  <si>
    <t>Jours finalisation logiciel</t>
  </si>
  <si>
    <t>0x4DD</t>
  </si>
  <si>
    <t>Mois finalisation logiciel</t>
  </si>
  <si>
    <t>0x4DE</t>
  </si>
  <si>
    <t>Année finalisation logiciel</t>
  </si>
  <si>
    <t>0x4DF</t>
  </si>
  <si>
    <t>Premier chiffre version Bios</t>
  </si>
  <si>
    <t>0x4E0</t>
  </si>
  <si>
    <t>Second chiffre version Bios</t>
  </si>
  <si>
    <t>0x4E1</t>
  </si>
  <si>
    <t>Premier chiffre version Boot</t>
  </si>
  <si>
    <t>0x4E2</t>
  </si>
  <si>
    <t>Second chiffre version Boot</t>
  </si>
  <si>
    <t>0x4E3</t>
  </si>
  <si>
    <t>4 premiers chiffres du numéro de SO</t>
  </si>
  <si>
    <t>0x4E4</t>
  </si>
  <si>
    <t>4 derniers chiffres du numéro de SO</t>
  </si>
  <si>
    <t>0x4E5</t>
  </si>
  <si>
    <t>4 premiers chiffres du numéro de Coffret</t>
  </si>
  <si>
    <t>0x4E6</t>
  </si>
  <si>
    <t>4 derniers chiffres du numéro de Coffret</t>
  </si>
  <si>
    <t>0x500</t>
  </si>
  <si>
    <t>Etat de l'unité (Arrêt, Marche, Marche apres coupure, Stand-by, Arret par defaut, Arret par GTC, Post-ventilation, Mode manuel)</t>
  </si>
  <si>
    <t>0x501</t>
  </si>
  <si>
    <t>Besoin en chaud pour la GTC</t>
  </si>
  <si>
    <t>0x502</t>
  </si>
  <si>
    <t>Besoin en froid pour la GTC</t>
  </si>
  <si>
    <t xml:space="preserve">    3.5 -  Défauts et forçage</t>
  </si>
  <si>
    <t>0x515</t>
  </si>
  <si>
    <t>Synthèse défauts Maintenance pour la GTC</t>
  </si>
  <si>
    <t>0x516</t>
  </si>
  <si>
    <t>Alarme moteur</t>
  </si>
  <si>
    <t>0x518</t>
  </si>
  <si>
    <t>Alarme filtre 1 sale</t>
  </si>
  <si>
    <t>0x51C</t>
  </si>
  <si>
    <t>Alarme incendie</t>
  </si>
  <si>
    <t>0x51D</t>
  </si>
  <si>
    <t>Alarme antigel</t>
  </si>
  <si>
    <t>0x51E</t>
  </si>
  <si>
    <t>Alarme thermostat batterie électrique</t>
  </si>
  <si>
    <t>0x51F</t>
  </si>
  <si>
    <t>Alarme température soufflage haute</t>
  </si>
  <si>
    <t>0x520</t>
  </si>
  <si>
    <t>Alarme température soufflage basse</t>
  </si>
  <si>
    <t>0x521</t>
  </si>
  <si>
    <t>Alarme température régulée haute</t>
  </si>
  <si>
    <t>0x522</t>
  </si>
  <si>
    <t>Alarme température régulée basse</t>
  </si>
  <si>
    <t>0x523</t>
  </si>
  <si>
    <t>Alarme moteur extraction</t>
  </si>
  <si>
    <t>0x524</t>
  </si>
  <si>
    <t>Alarme filtre 1 bouché</t>
  </si>
  <si>
    <t>0x526</t>
  </si>
  <si>
    <t>Alarme filtre 2 sale</t>
  </si>
  <si>
    <t>0x527</t>
  </si>
  <si>
    <t>Alarme filtre 2 bouché</t>
  </si>
  <si>
    <t>0x528</t>
  </si>
  <si>
    <t>Alarme filtre 3 sale</t>
  </si>
  <si>
    <t>0x52B</t>
  </si>
  <si>
    <t>Alarme givrage récupérateur</t>
  </si>
  <si>
    <t>0x52C</t>
  </si>
  <si>
    <t>Alarme clock</t>
  </si>
  <si>
    <t>0x52E</t>
  </si>
  <si>
    <t>Alarme sonde pression en gaine</t>
  </si>
  <si>
    <t>0x530</t>
  </si>
  <si>
    <t>Alarme humidificateur</t>
  </si>
  <si>
    <t>0x541</t>
  </si>
  <si>
    <t>Alarme pLAN</t>
  </si>
  <si>
    <t>0x578</t>
  </si>
  <si>
    <t>0x57D</t>
  </si>
  <si>
    <t>0x57E</t>
  </si>
  <si>
    <t>0x57F</t>
  </si>
  <si>
    <t>Forçage des batteries</t>
  </si>
  <si>
    <t>0x588</t>
  </si>
  <si>
    <t>0x589</t>
  </si>
  <si>
    <t>Forçage sortie relais défaut Danger</t>
  </si>
  <si>
    <t>0x58A</t>
  </si>
  <si>
    <t>Forçage sortie relais défaut Maintenance</t>
  </si>
  <si>
    <t>0x58B</t>
  </si>
  <si>
    <t>Forçage sortie bipasse récupérateur à plaques</t>
  </si>
  <si>
    <t>0x590</t>
  </si>
  <si>
    <t>0x591</t>
  </si>
  <si>
    <t>0x594</t>
  </si>
  <si>
    <t>Forçage sortie registre de mélange</t>
  </si>
  <si>
    <t>0x595</t>
  </si>
  <si>
    <t>Forçage ouverture registre Free Cooling</t>
  </si>
  <si>
    <t>0x596</t>
  </si>
  <si>
    <t>Forçage fermeture registre Free Cooling</t>
  </si>
  <si>
    <t>0x59A</t>
  </si>
  <si>
    <t>0x5A6</t>
  </si>
  <si>
    <t>Forçage sortie batterie DX</t>
  </si>
  <si>
    <t>0x5A7</t>
  </si>
  <si>
    <t>Forçage sortie registre bipasse récupérateur</t>
  </si>
  <si>
    <t>0x5A8</t>
  </si>
  <si>
    <r>
      <rPr>
        <b/>
        <sz val="10"/>
        <rFont val="Arial"/>
        <family val="2"/>
      </rPr>
      <t>LIST OF MODIFICATIONS</t>
    </r>
  </si>
  <si>
    <r>
      <rPr>
        <b/>
        <sz val="9"/>
        <rFont val="Arial"/>
        <family val="2"/>
      </rPr>
      <t xml:space="preserve">Suffix </t>
    </r>
  </si>
  <si>
    <r>
      <rPr>
        <b/>
        <sz val="9"/>
        <rFont val="Arial"/>
        <family val="2"/>
      </rPr>
      <t>Date</t>
    </r>
  </si>
  <si>
    <r>
      <rPr>
        <b/>
        <sz val="9"/>
        <rFont val="Arial"/>
        <family val="2"/>
      </rPr>
      <t>Software version</t>
    </r>
  </si>
  <si>
    <r>
      <rPr>
        <b/>
        <sz val="9"/>
        <rFont val="Arial"/>
        <family val="2"/>
      </rPr>
      <t>Description of the modification</t>
    </r>
  </si>
  <si>
    <r>
      <rPr>
        <sz val="9"/>
        <rFont val="Arial"/>
        <family val="2"/>
      </rPr>
      <t>First release</t>
    </r>
  </si>
  <si>
    <r>
      <rPr>
        <b/>
        <sz val="10"/>
        <rFont val="Arial"/>
        <family val="2"/>
      </rPr>
      <t>1 - Communication interface.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</t>
    </r>
    <r>
      <rPr>
        <b/>
        <sz val="9"/>
        <rFont val="Arial"/>
        <family val="2"/>
      </rPr>
      <t>● RS485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3-pin connector on serial card
    terminal 1: A or +
    terminal 2: B or –
    terminal 3: Earthed for potential shielding</t>
    </r>
  </si>
  <si>
    <r>
      <rPr>
        <b/>
        <sz val="9"/>
        <rFont val="Calibri"/>
        <family val="2"/>
      </rPr>
      <t xml:space="preserve">Main control board </t>
    </r>
  </si>
  <si>
    <r>
      <rPr>
        <b/>
        <sz val="10"/>
        <rFont val="Arial"/>
        <family val="2"/>
      </rPr>
      <t>3 - Table of information contained in the dampers</t>
    </r>
  </si>
  <si>
    <r>
      <rPr>
        <b/>
        <sz val="9"/>
        <rFont val="Arial"/>
        <family val="2"/>
      </rPr>
      <t xml:space="preserve">    3.1 - Setpoints</t>
    </r>
  </si>
  <si>
    <r>
      <rPr>
        <b/>
        <sz val="9"/>
        <rFont val="Arial"/>
        <family val="2"/>
      </rPr>
      <t>Register hex</t>
    </r>
  </si>
  <si>
    <r>
      <rPr>
        <b/>
        <sz val="9"/>
        <rFont val="Arial"/>
        <family val="2"/>
      </rPr>
      <t>Description</t>
    </r>
  </si>
  <si>
    <r>
      <rPr>
        <b/>
        <sz val="9"/>
        <rFont val="Arial"/>
        <family val="2"/>
      </rPr>
      <t>Format</t>
    </r>
  </si>
  <si>
    <r>
      <rPr>
        <b/>
        <sz val="9"/>
        <rFont val="Arial"/>
        <family val="2"/>
      </rPr>
      <t>Type</t>
    </r>
  </si>
  <si>
    <r>
      <rPr>
        <b/>
        <sz val="9"/>
        <rFont val="Arial"/>
        <family val="2"/>
      </rPr>
      <t>Unit or enumeration</t>
    </r>
  </si>
  <si>
    <r>
      <rPr>
        <b/>
        <sz val="9"/>
        <rFont val="Arial"/>
        <family val="2"/>
      </rPr>
      <t>Value</t>
    </r>
  </si>
  <si>
    <r>
      <rPr>
        <b/>
        <sz val="9"/>
        <rFont val="Arial"/>
        <family val="2"/>
      </rPr>
      <t>Display condition on the controller</t>
    </r>
  </si>
  <si>
    <r>
      <rPr>
        <b/>
        <sz val="9"/>
        <rFont val="Arial"/>
        <family val="2"/>
      </rPr>
      <t>Available from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version</t>
    </r>
  </si>
  <si>
    <r>
      <rPr>
        <b/>
        <sz val="9"/>
        <rFont val="Arial"/>
        <family val="2"/>
      </rPr>
      <t>Persistent/Volatile</t>
    </r>
  </si>
  <si>
    <r>
      <rPr>
        <b/>
        <sz val="9"/>
        <rFont val="Arial"/>
        <family val="2"/>
      </rPr>
      <t>Category</t>
    </r>
  </si>
  <si>
    <r>
      <rPr>
        <b/>
        <sz val="9"/>
        <rFont val="Arial"/>
        <family val="2"/>
      </rPr>
      <t>Subcategory</t>
    </r>
  </si>
  <si>
    <r>
      <rPr>
        <b/>
        <sz val="9"/>
        <rFont val="Arial"/>
        <family val="2"/>
      </rPr>
      <t>Board initialisation value</t>
    </r>
  </si>
  <si>
    <r>
      <rPr>
        <b/>
        <sz val="9"/>
        <rFont val="Arial"/>
        <family val="2"/>
      </rPr>
      <t>hexadecimal</t>
    </r>
  </si>
  <si>
    <r>
      <rPr>
        <b/>
        <sz val="9"/>
        <rFont val="Arial"/>
        <family val="2"/>
      </rPr>
      <t>decimal</t>
    </r>
  </si>
  <si>
    <r>
      <rPr>
        <b/>
        <sz val="9"/>
        <rFont val="Arial"/>
        <family val="2"/>
      </rPr>
      <t>Min.</t>
    </r>
  </si>
  <si>
    <r>
      <rPr>
        <b/>
        <sz val="9"/>
        <rFont val="Arial"/>
        <family val="2"/>
      </rPr>
      <t>Max.</t>
    </r>
  </si>
  <si>
    <r>
      <rPr>
        <b/>
        <sz val="9"/>
        <rFont val="Arial"/>
        <family val="2"/>
      </rPr>
      <t>No adjustment</t>
    </r>
  </si>
  <si>
    <r>
      <rPr>
        <b/>
        <sz val="9"/>
        <rFont val="Arial"/>
        <family val="2"/>
      </rPr>
      <t>Scale</t>
    </r>
  </si>
  <si>
    <r>
      <rPr>
        <sz val="9"/>
        <rFont val="Arial"/>
        <family val="2"/>
      </rPr>
      <t>0x190</t>
    </r>
  </si>
  <si>
    <r>
      <rPr>
        <sz val="9"/>
        <color theme="1"/>
        <rFont val="Arial"/>
        <family val="2"/>
      </rPr>
      <t>Comfort setpoint for main fan flow rate</t>
    </r>
  </si>
  <si>
    <r>
      <rPr>
        <sz val="9"/>
        <color theme="1"/>
        <rFont val="Arial"/>
        <family val="2"/>
      </rPr>
      <t>Integer</t>
    </r>
  </si>
  <si>
    <r>
      <rPr>
        <sz val="9"/>
        <color theme="1"/>
        <rFont val="Arial"/>
        <family val="2"/>
      </rPr>
      <t>R/W</t>
    </r>
  </si>
  <si>
    <r>
      <rPr>
        <sz val="9"/>
        <color theme="1"/>
        <rFont val="Arial"/>
        <family val="2"/>
      </rPr>
      <t>---</t>
    </r>
  </si>
  <si>
    <r>
      <rPr>
        <sz val="9"/>
        <color theme="1"/>
        <rFont val="Arial"/>
        <family val="2"/>
      </rPr>
      <t>Fan control (P3) = Flow rate</t>
    </r>
  </si>
  <si>
    <r>
      <rPr>
        <sz val="9"/>
        <color theme="1"/>
        <rFont val="Arial"/>
        <family val="2"/>
      </rPr>
      <t>Persistent</t>
    </r>
  </si>
  <si>
    <r>
      <rPr>
        <sz val="9"/>
        <rFont val="Arial"/>
        <family val="2"/>
      </rPr>
      <t>0x191</t>
    </r>
  </si>
  <si>
    <r>
      <rPr>
        <sz val="9"/>
        <color theme="1"/>
        <rFont val="Arial"/>
        <family val="2"/>
      </rPr>
      <t>Comfort setpoint for exhaust fan flow rate</t>
    </r>
  </si>
  <si>
    <r>
      <rPr>
        <sz val="9"/>
        <color theme="1"/>
        <rFont val="Arial"/>
        <family val="2"/>
      </rPr>
      <t>Fan control (P3) = flow rate and Exhaust fan (C1) = With</t>
    </r>
  </si>
  <si>
    <r>
      <rPr>
        <sz val="9"/>
        <rFont val="Arial"/>
        <family val="2"/>
      </rPr>
      <t>0x192</t>
    </r>
  </si>
  <si>
    <r>
      <rPr>
        <sz val="9"/>
        <color theme="1"/>
        <rFont val="Arial"/>
        <family val="2"/>
      </rPr>
      <t>Eco setpoint main fan flow rate</t>
    </r>
  </si>
  <si>
    <r>
      <rPr>
        <sz val="9"/>
        <color theme="1"/>
        <rFont val="Arial"/>
        <family val="2"/>
      </rPr>
      <t>If fan control (P3) = flow rate and th-Tune (C4) = With</t>
    </r>
  </si>
  <si>
    <r>
      <rPr>
        <sz val="9"/>
        <rFont val="Arial"/>
        <family val="2"/>
      </rPr>
      <t>0x193</t>
    </r>
  </si>
  <si>
    <r>
      <rPr>
        <sz val="9"/>
        <color theme="1"/>
        <rFont val="Arial"/>
        <family val="2"/>
      </rPr>
      <t>Eco exhaust fan flow rate setpoint</t>
    </r>
  </si>
  <si>
    <r>
      <rPr>
        <sz val="9"/>
        <rFont val="Arial"/>
        <family val="2"/>
      </rPr>
      <t>0x195</t>
    </r>
  </si>
  <si>
    <r>
      <rPr>
        <sz val="9"/>
        <color theme="1"/>
        <rFont val="Arial"/>
        <family val="2"/>
      </rPr>
      <t>Comfort duct pressure setpoint</t>
    </r>
  </si>
  <si>
    <r>
      <rPr>
        <sz val="9"/>
        <color theme="1"/>
        <rFont val="Arial"/>
        <family val="2"/>
      </rPr>
      <t>Fan control (P3) = pressure</t>
    </r>
  </si>
  <si>
    <r>
      <rPr>
        <sz val="9"/>
        <rFont val="Arial"/>
        <family val="2"/>
      </rPr>
      <t>0x196</t>
    </r>
  </si>
  <si>
    <r>
      <rPr>
        <sz val="9"/>
        <color theme="1"/>
        <rFont val="Arial"/>
        <family val="2"/>
      </rPr>
      <t>Eco duct pressure setpoint</t>
    </r>
  </si>
  <si>
    <r>
      <rPr>
        <sz val="9"/>
        <rFont val="Arial"/>
        <family val="2"/>
      </rPr>
      <t>0x19A</t>
    </r>
  </si>
  <si>
    <r>
      <rPr>
        <sz val="9"/>
        <color theme="1"/>
        <rFont val="Arial"/>
        <family val="2"/>
      </rPr>
      <t>Comfort controlled temperature setpoint</t>
    </r>
  </si>
  <si>
    <r>
      <rPr>
        <sz val="9"/>
        <color theme="1"/>
        <rFont val="Arial"/>
        <family val="2"/>
      </rPr>
      <t>°C</t>
    </r>
  </si>
  <si>
    <r>
      <rPr>
        <sz val="9"/>
        <color theme="1"/>
        <rFont val="Arial"/>
        <family val="2"/>
      </rPr>
      <t>--</t>
    </r>
  </si>
  <si>
    <r>
      <rPr>
        <sz val="9"/>
        <rFont val="Arial"/>
        <family val="2"/>
      </rPr>
      <t>0x19B</t>
    </r>
  </si>
  <si>
    <r>
      <rPr>
        <sz val="9"/>
        <color theme="1"/>
        <rFont val="Arial"/>
        <family val="2"/>
      </rPr>
      <t>Eco controlled temperature setpoint</t>
    </r>
  </si>
  <si>
    <r>
      <rPr>
        <sz val="9"/>
        <color theme="1"/>
        <rFont val="Arial"/>
        <family val="2"/>
      </rPr>
      <t>If time schedule is active</t>
    </r>
  </si>
  <si>
    <r>
      <rPr>
        <sz val="9"/>
        <rFont val="Arial"/>
        <family val="2"/>
      </rPr>
      <t>0x19C</t>
    </r>
  </si>
  <si>
    <r>
      <rPr>
        <sz val="9"/>
        <color theme="1"/>
        <rFont val="Arial"/>
        <family val="2"/>
      </rPr>
      <t>Intake temperature max limit</t>
    </r>
  </si>
  <si>
    <r>
      <rPr>
        <sz val="9"/>
        <color theme="1"/>
        <rFont val="Arial"/>
        <family val="2"/>
      </rPr>
      <t>Selection of the set temperature = Exhaust or Room (P4)</t>
    </r>
  </si>
  <si>
    <r>
      <rPr>
        <sz val="9"/>
        <rFont val="Arial"/>
        <family val="2"/>
      </rPr>
      <t>0x19D</t>
    </r>
  </si>
  <si>
    <r>
      <rPr>
        <sz val="9"/>
        <color theme="1"/>
        <rFont val="Arial"/>
        <family val="2"/>
      </rPr>
      <t>Intake temperature min limit</t>
    </r>
  </si>
  <si>
    <r>
      <rPr>
        <sz val="9"/>
        <rFont val="Arial"/>
        <family val="2"/>
      </rPr>
      <t>0x1A1</t>
    </r>
  </si>
  <si>
    <r>
      <rPr>
        <sz val="9"/>
        <color theme="1"/>
        <rFont val="Arial"/>
        <family val="2"/>
      </rPr>
      <t>Air quality setpoint</t>
    </r>
  </si>
  <si>
    <r>
      <rPr>
        <sz val="9"/>
        <color theme="1"/>
        <rFont val="Arial"/>
        <family val="2"/>
      </rPr>
      <t>ppm</t>
    </r>
  </si>
  <si>
    <r>
      <rPr>
        <sz val="9"/>
        <color theme="1"/>
        <rFont val="Arial"/>
        <family val="2"/>
      </rPr>
      <t>Air quality management = With (P4)</t>
    </r>
  </si>
  <si>
    <r>
      <rPr>
        <sz val="9"/>
        <rFont val="Arial"/>
        <family val="2"/>
      </rPr>
      <t>0x1A2</t>
    </r>
  </si>
  <si>
    <r>
      <rPr>
        <sz val="9"/>
        <color theme="1"/>
        <rFont val="Arial"/>
        <family val="2"/>
      </rPr>
      <t>Main fan max flow rate setpoint for air quality</t>
    </r>
  </si>
  <si>
    <r>
      <rPr>
        <sz val="9"/>
        <rFont val="Arial"/>
        <family val="2"/>
      </rPr>
      <t>0x1A6</t>
    </r>
  </si>
  <si>
    <r>
      <rPr>
        <sz val="9"/>
        <color theme="1"/>
        <rFont val="Arial"/>
        <family val="2"/>
      </rPr>
      <t>Cooling Comfort regulated temperature setpoint</t>
    </r>
  </si>
  <si>
    <r>
      <rPr>
        <sz val="9"/>
        <color theme="1"/>
        <rFont val="Arial"/>
        <family val="2"/>
      </rPr>
      <t>Control priority = Optimisation (C5) AND Selection of the set temperature = Return or Room</t>
    </r>
  </si>
  <si>
    <r>
      <rPr>
        <sz val="9"/>
        <rFont val="Arial"/>
        <family val="2"/>
      </rPr>
      <t>0x1A7</t>
    </r>
  </si>
  <si>
    <r>
      <rPr>
        <sz val="9"/>
        <color theme="1"/>
        <rFont val="Arial"/>
        <family val="2"/>
      </rPr>
      <t>Cooling Eco regulated temperature setpoint</t>
    </r>
  </si>
  <si>
    <r>
      <rPr>
        <sz val="9"/>
        <rFont val="Arial"/>
        <family val="2"/>
      </rPr>
      <t>0x1A8</t>
    </r>
  </si>
  <si>
    <r>
      <rPr>
        <sz val="9"/>
        <color theme="1"/>
        <rFont val="Arial"/>
        <family val="2"/>
      </rPr>
      <t>Heating Comfort regulated temperature setpoint</t>
    </r>
  </si>
  <si>
    <r>
      <rPr>
        <sz val="9"/>
        <rFont val="Arial"/>
        <family val="2"/>
      </rPr>
      <t>0x1A9</t>
    </r>
  </si>
  <si>
    <r>
      <rPr>
        <sz val="9"/>
        <color theme="1"/>
        <rFont val="Arial"/>
        <family val="2"/>
      </rPr>
      <t>Heating Eco regulated temperature setpoint</t>
    </r>
  </si>
  <si>
    <r>
      <rPr>
        <sz val="9"/>
        <rFont val="Arial"/>
        <family val="2"/>
      </rPr>
      <t>0x1AC</t>
    </r>
  </si>
  <si>
    <r>
      <rPr>
        <sz val="9"/>
        <color theme="1"/>
        <rFont val="Arial"/>
        <family val="2"/>
      </rPr>
      <t>Cooling Comfort supply air temperature setpoint</t>
    </r>
  </si>
  <si>
    <r>
      <rPr>
        <sz val="9"/>
        <color theme="1"/>
        <rFont val="Arial"/>
        <family val="2"/>
      </rPr>
      <t xml:space="preserve">Control priority = Optimisation (C5) </t>
    </r>
  </si>
  <si>
    <r>
      <rPr>
        <sz val="9"/>
        <rFont val="Arial"/>
        <family val="2"/>
      </rPr>
      <t>0x1AD</t>
    </r>
  </si>
  <si>
    <r>
      <rPr>
        <sz val="9"/>
        <color theme="1"/>
        <rFont val="Arial"/>
        <family val="2"/>
      </rPr>
      <t>Cooling Eco supply air temperature setpoint</t>
    </r>
  </si>
  <si>
    <r>
      <rPr>
        <sz val="9"/>
        <rFont val="Arial"/>
        <family val="2"/>
      </rPr>
      <t>0x1AE</t>
    </r>
  </si>
  <si>
    <r>
      <rPr>
        <sz val="9"/>
        <color theme="1"/>
        <rFont val="Arial"/>
        <family val="2"/>
      </rPr>
      <t>Heating Comfort supply air temperature setpoint</t>
    </r>
  </si>
  <si>
    <r>
      <rPr>
        <sz val="9"/>
        <rFont val="Arial"/>
        <family val="2"/>
      </rPr>
      <t>0x1AF</t>
    </r>
  </si>
  <si>
    <r>
      <rPr>
        <sz val="9"/>
        <color theme="1"/>
        <rFont val="Arial"/>
        <family val="2"/>
      </rPr>
      <t>Heating Eco supply air temperature setpoint</t>
    </r>
  </si>
  <si>
    <r>
      <rPr>
        <sz val="9"/>
        <rFont val="Arial"/>
        <family val="2"/>
      </rPr>
      <t>0x1B4</t>
    </r>
  </si>
  <si>
    <r>
      <rPr>
        <sz val="9"/>
        <color theme="1"/>
        <rFont val="Arial"/>
        <family val="2"/>
      </rPr>
      <t>Frost protection setpoint with unit on stand-by</t>
    </r>
  </si>
  <si>
    <r>
      <rPr>
        <sz val="9"/>
        <color theme="1"/>
        <rFont val="Arial"/>
        <family val="2"/>
      </rPr>
      <t>If time schedule = Standby</t>
    </r>
  </si>
  <si>
    <r>
      <rPr>
        <sz val="9"/>
        <rFont val="Arial"/>
        <family val="2"/>
      </rPr>
      <t>0x1B9</t>
    </r>
  </si>
  <si>
    <r>
      <rPr>
        <sz val="9"/>
        <color theme="1"/>
        <rFont val="Arial"/>
        <family val="2"/>
      </rPr>
      <t>Night cooling controlled temperature setpoint</t>
    </r>
  </si>
  <si>
    <r>
      <rPr>
        <sz val="9"/>
        <color theme="1"/>
        <rFont val="Arial"/>
        <family val="2"/>
      </rPr>
      <t>Time schedule = Night cooling AND Selection of controlled temperature = Return or Ambient</t>
    </r>
  </si>
  <si>
    <r>
      <rPr>
        <sz val="9"/>
        <rFont val="Arial"/>
        <family val="2"/>
      </rPr>
      <t>0x1BA</t>
    </r>
  </si>
  <si>
    <r>
      <rPr>
        <sz val="9"/>
        <color theme="1"/>
        <rFont val="Arial"/>
        <family val="2"/>
      </rPr>
      <t>Duct pressure setpoint for night cooling</t>
    </r>
  </si>
  <si>
    <r>
      <rPr>
        <sz val="9"/>
        <rFont val="Arial"/>
        <family val="2"/>
      </rPr>
      <t>0x1BB</t>
    </r>
  </si>
  <si>
    <r>
      <rPr>
        <sz val="9"/>
        <color theme="1"/>
        <rFont val="Arial"/>
        <family val="2"/>
      </rPr>
      <t>Main fan flow rate setpoint for night cooling</t>
    </r>
  </si>
  <si>
    <r>
      <rPr>
        <sz val="9"/>
        <rFont val="Arial"/>
        <family val="2"/>
      </rPr>
      <t>0x1BC</t>
    </r>
  </si>
  <si>
    <r>
      <rPr>
        <sz val="9"/>
        <color theme="1"/>
        <rFont val="Arial"/>
        <family val="2"/>
      </rPr>
      <t>Extraction fan flow rate setpoint for night cooling</t>
    </r>
  </si>
  <si>
    <r>
      <rPr>
        <sz val="9"/>
        <color theme="1"/>
        <rFont val="Arial"/>
        <family val="2"/>
      </rPr>
      <t>Fan control (P3) = Flow rate AND Return air unit (C1) = With</t>
    </r>
  </si>
  <si>
    <r>
      <rPr>
        <sz val="9"/>
        <rFont val="Arial"/>
        <family val="2"/>
      </rPr>
      <t>0x1BD</t>
    </r>
  </si>
  <si>
    <r>
      <rPr>
        <sz val="9"/>
        <color theme="1"/>
        <rFont val="Arial"/>
        <family val="2"/>
      </rPr>
      <t>Electric heater 1 off setpoint</t>
    </r>
  </si>
  <si>
    <r>
      <rPr>
        <sz val="9"/>
        <color theme="1"/>
        <rFont val="Arial"/>
        <family val="2"/>
      </rPr>
      <t>Selection of single-stage electric heater (c2=single-stage)</t>
    </r>
  </si>
  <si>
    <r>
      <rPr>
        <sz val="9"/>
        <rFont val="Arial"/>
        <family val="2"/>
      </rPr>
      <t>0x1BE</t>
    </r>
  </si>
  <si>
    <r>
      <rPr>
        <sz val="9"/>
        <color theme="1"/>
        <rFont val="Arial"/>
        <family val="2"/>
      </rPr>
      <t>Electric heater 1 on setpoint</t>
    </r>
  </si>
  <si>
    <r>
      <rPr>
        <sz val="9"/>
        <color theme="1"/>
        <rFont val="Arial"/>
        <family val="2"/>
      </rPr>
      <t>Selection of electric heater with single-stage (c2=single-stage)</t>
    </r>
  </si>
  <si>
    <r>
      <rPr>
        <sz val="9"/>
        <rFont val="Arial"/>
        <family val="2"/>
      </rPr>
      <t>0x1BF</t>
    </r>
  </si>
  <si>
    <r>
      <rPr>
        <sz val="9"/>
        <color theme="1"/>
        <rFont val="Arial"/>
        <family val="2"/>
      </rPr>
      <t>Electric heater 2 off setpoint</t>
    </r>
  </si>
  <si>
    <r>
      <rPr>
        <sz val="9"/>
        <color theme="1"/>
        <rFont val="Arial"/>
        <family val="2"/>
      </rPr>
      <t>Selection of electric heater with two stages (c2=two stages)</t>
    </r>
  </si>
  <si>
    <r>
      <rPr>
        <sz val="9"/>
        <rFont val="Arial"/>
        <family val="2"/>
      </rPr>
      <t>0x1C0</t>
    </r>
  </si>
  <si>
    <r>
      <rPr>
        <sz val="9"/>
        <color theme="1"/>
        <rFont val="Arial"/>
        <family val="2"/>
      </rPr>
      <t>Electric heater 2 on setpoint</t>
    </r>
  </si>
  <si>
    <r>
      <rPr>
        <sz val="9"/>
        <color theme="1"/>
        <rFont val="Arial"/>
        <family val="2"/>
      </rPr>
      <t>Selection of electric heater with two stages (c2=2-stage)</t>
    </r>
  </si>
  <si>
    <r>
      <rPr>
        <sz val="9"/>
        <rFont val="Arial"/>
        <family val="2"/>
      </rPr>
      <t>0x1C4</t>
    </r>
  </si>
  <si>
    <r>
      <rPr>
        <sz val="9"/>
        <color theme="1"/>
        <rFont val="Arial"/>
        <family val="2"/>
      </rPr>
      <t>Free cooling temperature setpoint</t>
    </r>
  </si>
  <si>
    <r>
      <rPr>
        <sz val="9"/>
        <color theme="1"/>
        <rFont val="Arial"/>
        <family val="2"/>
      </rPr>
      <t>(P3) Free cooling = With</t>
    </r>
  </si>
  <si>
    <r>
      <rPr>
        <sz val="9"/>
        <rFont val="Arial"/>
        <family val="2"/>
      </rPr>
      <t>0x1C5</t>
    </r>
  </si>
  <si>
    <r>
      <rPr>
        <sz val="9"/>
        <color theme="1"/>
        <rFont val="Arial"/>
        <family val="2"/>
      </rPr>
      <t>Minimum opening of the free cooling damper valve</t>
    </r>
  </si>
  <si>
    <r>
      <rPr>
        <sz val="9"/>
        <color theme="1"/>
        <rFont val="Arial"/>
        <family val="2"/>
      </rPr>
      <t>%</t>
    </r>
  </si>
  <si>
    <r>
      <rPr>
        <sz val="9"/>
        <rFont val="Arial"/>
        <family val="2"/>
      </rPr>
      <t>0x1CA</t>
    </r>
  </si>
  <si>
    <r>
      <rPr>
        <sz val="9"/>
        <color theme="1"/>
        <rFont val="Arial"/>
        <family val="2"/>
      </rPr>
      <t>Temperature setpoint min. adjustment value via the th-Tune</t>
    </r>
  </si>
  <si>
    <r>
      <rPr>
        <sz val="9"/>
        <color theme="1"/>
        <rFont val="Arial"/>
        <family val="2"/>
      </rPr>
      <t>th-Tune (C4) = With</t>
    </r>
  </si>
  <si>
    <r>
      <rPr>
        <sz val="9"/>
        <rFont val="Arial"/>
        <family val="2"/>
      </rPr>
      <t>0x1CB</t>
    </r>
  </si>
  <si>
    <r>
      <rPr>
        <sz val="9"/>
        <color theme="1"/>
        <rFont val="Arial"/>
        <family val="2"/>
      </rPr>
      <t>Temperature setpoint max. adjustment value via the th-Tune</t>
    </r>
  </si>
  <si>
    <r>
      <rPr>
        <sz val="9"/>
        <rFont val="Arial"/>
        <family val="2"/>
      </rPr>
      <t>0x1D0</t>
    </r>
  </si>
  <si>
    <r>
      <rPr>
        <sz val="9"/>
        <color theme="1"/>
        <rFont val="Arial"/>
        <family val="2"/>
      </rPr>
      <t>Dirty filter setpoint for the intake filter</t>
    </r>
  </si>
  <si>
    <r>
      <rPr>
        <sz val="9"/>
        <color theme="1"/>
        <rFont val="Arial"/>
        <family val="2"/>
      </rPr>
      <t>Pa</t>
    </r>
  </si>
  <si>
    <r>
      <rPr>
        <sz val="9"/>
        <rFont val="Arial"/>
        <family val="2"/>
      </rPr>
      <t>0x1D1</t>
    </r>
  </si>
  <si>
    <r>
      <rPr>
        <sz val="9"/>
        <color theme="1"/>
        <rFont val="Arial"/>
        <family val="2"/>
      </rPr>
      <t>Blocked filter setpoint for the intake filter</t>
    </r>
  </si>
  <si>
    <r>
      <rPr>
        <sz val="9"/>
        <rFont val="Arial"/>
        <family val="2"/>
      </rPr>
      <t>0x1D5</t>
    </r>
  </si>
  <si>
    <r>
      <rPr>
        <sz val="9"/>
        <color theme="1"/>
        <rFont val="Arial"/>
        <family val="2"/>
      </rPr>
      <t>Dirty filter setpoint for the exhaust filter</t>
    </r>
  </si>
  <si>
    <r>
      <rPr>
        <sz val="9"/>
        <color theme="1"/>
        <rFont val="Arial"/>
        <family val="2"/>
      </rPr>
      <t>(c1) Exhaust fan = With</t>
    </r>
  </si>
  <si>
    <r>
      <rPr>
        <sz val="9"/>
        <rFont val="Arial"/>
        <family val="2"/>
      </rPr>
      <t>0x1D6</t>
    </r>
  </si>
  <si>
    <r>
      <rPr>
        <sz val="9"/>
        <color theme="1"/>
        <rFont val="Arial"/>
        <family val="2"/>
      </rPr>
      <t>Blocked filter setpoint for the exhaust filter</t>
    </r>
  </si>
  <si>
    <r>
      <rPr>
        <sz val="9"/>
        <rFont val="Arial"/>
        <family val="2"/>
      </rPr>
      <t>0x1DB</t>
    </r>
  </si>
  <si>
    <r>
      <rPr>
        <sz val="9"/>
        <color theme="1"/>
        <rFont val="Arial"/>
        <family val="2"/>
      </rPr>
      <t>DX coil off setpoint</t>
    </r>
  </si>
  <si>
    <r>
      <rPr>
        <sz val="9"/>
        <color theme="1"/>
        <rFont val="Arial"/>
        <family val="2"/>
      </rPr>
      <t>Selection of cooling coil type = DX (C2)</t>
    </r>
  </si>
  <si>
    <r>
      <rPr>
        <sz val="9"/>
        <rFont val="Arial"/>
        <family val="2"/>
      </rPr>
      <t>0x1DC</t>
    </r>
  </si>
  <si>
    <r>
      <rPr>
        <sz val="9"/>
        <color theme="1"/>
        <rFont val="Arial"/>
        <family val="2"/>
      </rPr>
      <t>DX coil ON setpoint</t>
    </r>
  </si>
  <si>
    <r>
      <rPr>
        <sz val="9"/>
        <rFont val="Arial"/>
        <family val="2"/>
      </rPr>
      <t>0x1E5</t>
    </r>
  </si>
  <si>
    <r>
      <rPr>
        <sz val="9"/>
        <color theme="1"/>
        <rFont val="Arial"/>
        <family val="2"/>
      </rPr>
      <t>Changeover mode setpoint for heating mode</t>
    </r>
  </si>
  <si>
    <r>
      <rPr>
        <sz val="9"/>
        <color theme="1"/>
        <rFont val="Arial"/>
        <family val="2"/>
      </rPr>
      <t>Cooling coil = mixed (C2)</t>
    </r>
  </si>
  <si>
    <r>
      <rPr>
        <sz val="9"/>
        <rFont val="Arial"/>
        <family val="2"/>
      </rPr>
      <t>0x1E6</t>
    </r>
  </si>
  <si>
    <r>
      <rPr>
        <sz val="9"/>
        <color theme="1"/>
        <rFont val="Arial"/>
        <family val="2"/>
      </rPr>
      <t>Changeover mode setpoint for cooling mode</t>
    </r>
  </si>
  <si>
    <r>
      <rPr>
        <sz val="9"/>
        <rFont val="Arial"/>
        <family val="2"/>
      </rPr>
      <t>0x1E7</t>
    </r>
  </si>
  <si>
    <r>
      <rPr>
        <sz val="9"/>
        <color theme="1"/>
        <rFont val="Arial"/>
        <family val="2"/>
      </rPr>
      <t>Network temp. heating/cooling limitation band</t>
    </r>
  </si>
  <si>
    <r>
      <rPr>
        <sz val="9"/>
        <rFont val="Arial"/>
        <family val="2"/>
      </rPr>
      <t>0x1EB</t>
    </r>
  </si>
  <si>
    <r>
      <rPr>
        <sz val="9"/>
        <color theme="1"/>
        <rFont val="Arial"/>
        <family val="2"/>
      </rPr>
      <t>Duct pressure sensor check low threshold setpoint</t>
    </r>
  </si>
  <si>
    <r>
      <rPr>
        <sz val="9"/>
        <rFont val="Arial"/>
        <family val="2"/>
      </rPr>
      <t>0x1EC</t>
    </r>
  </si>
  <si>
    <r>
      <rPr>
        <sz val="9"/>
        <color theme="1"/>
        <rFont val="Arial"/>
        <family val="2"/>
      </rPr>
      <t>Duct pressure sensor check high threshold setpoint</t>
    </r>
  </si>
  <si>
    <r>
      <rPr>
        <b/>
        <sz val="9"/>
        <rFont val="Arial"/>
        <family val="2"/>
      </rPr>
      <t xml:space="preserve">    3.2 - Machine parameters</t>
    </r>
  </si>
  <si>
    <r>
      <rPr>
        <sz val="9"/>
        <rFont val="Arial"/>
        <family val="2"/>
      </rPr>
      <t>0x258</t>
    </r>
  </si>
  <si>
    <r>
      <rPr>
        <sz val="9"/>
        <rFont val="Arial"/>
        <family val="2"/>
      </rPr>
      <t>Selection of unit size</t>
    </r>
  </si>
  <si>
    <r>
      <rPr>
        <sz val="9"/>
        <rFont val="Arial"/>
        <family val="2"/>
      </rPr>
      <t>Integer</t>
    </r>
  </si>
  <si>
    <r>
      <rPr>
        <sz val="9"/>
        <rFont val="Arial"/>
        <family val="2"/>
      </rPr>
      <t>R/W</t>
    </r>
  </si>
  <si>
    <r>
      <rPr>
        <sz val="9"/>
        <rFont val="Arial"/>
        <family val="2"/>
      </rPr>
      <t>0 : ---</t>
    </r>
  </si>
  <si>
    <r>
      <rPr>
        <sz val="9"/>
        <rFont val="Arial"/>
        <family val="2"/>
      </rPr>
      <t>1 : 25</t>
    </r>
  </si>
  <si>
    <r>
      <rPr>
        <sz val="9"/>
        <rFont val="Arial"/>
        <family val="2"/>
      </rPr>
      <t>2 : 40 1V</t>
    </r>
  </si>
  <si>
    <r>
      <rPr>
        <sz val="9"/>
        <rFont val="Arial"/>
        <family val="2"/>
      </rPr>
      <t>3 : 40 2V</t>
    </r>
  </si>
  <si>
    <r>
      <rPr>
        <sz val="9"/>
        <rFont val="Arial"/>
        <family val="2"/>
      </rPr>
      <t>4 : 60</t>
    </r>
  </si>
  <si>
    <r>
      <rPr>
        <sz val="9"/>
        <rFont val="Arial"/>
        <family val="2"/>
      </rPr>
      <t>0x259</t>
    </r>
  </si>
  <si>
    <r>
      <rPr>
        <sz val="9"/>
        <rFont val="Arial"/>
        <family val="2"/>
      </rPr>
      <t xml:space="preserve">Type of machine from pre-defined configurations </t>
    </r>
  </si>
  <si>
    <r>
      <rPr>
        <sz val="9"/>
        <rFont val="Arial"/>
        <family val="2"/>
      </rPr>
      <t>1 : CM3</t>
    </r>
  </si>
  <si>
    <r>
      <rPr>
        <sz val="9"/>
        <rFont val="Arial"/>
        <family val="2"/>
      </rPr>
      <t>2 : PLA</t>
    </r>
  </si>
  <si>
    <r>
      <rPr>
        <sz val="9"/>
        <rFont val="Arial"/>
        <family val="2"/>
      </rPr>
      <t>0x25A</t>
    </r>
  </si>
  <si>
    <r>
      <rPr>
        <sz val="9"/>
        <rFont val="Arial"/>
        <family val="2"/>
      </rPr>
      <t>1 : FV</t>
    </r>
  </si>
  <si>
    <r>
      <rPr>
        <sz val="9"/>
        <rFont val="Arial"/>
        <family val="2"/>
      </rPr>
      <t>2 : F2V</t>
    </r>
  </si>
  <si>
    <r>
      <rPr>
        <sz val="9"/>
        <rFont val="Arial"/>
        <family val="2"/>
      </rPr>
      <t>3 : FCV</t>
    </r>
  </si>
  <si>
    <r>
      <rPr>
        <sz val="9"/>
        <rFont val="Arial"/>
        <family val="2"/>
      </rPr>
      <t>4 : F2CV</t>
    </r>
  </si>
  <si>
    <r>
      <rPr>
        <sz val="9"/>
        <rFont val="Arial"/>
        <family val="2"/>
      </rPr>
      <t>5 : FEV</t>
    </r>
  </si>
  <si>
    <r>
      <rPr>
        <sz val="9"/>
        <rFont val="Arial"/>
        <family val="2"/>
      </rPr>
      <t>6 : FTV</t>
    </r>
  </si>
  <si>
    <r>
      <rPr>
        <sz val="9"/>
        <rFont val="Arial"/>
        <family val="2"/>
      </rPr>
      <t>7 : F2EV</t>
    </r>
  </si>
  <si>
    <r>
      <rPr>
        <sz val="9"/>
        <rFont val="Arial"/>
        <family val="2"/>
      </rPr>
      <t>8 : F2TV</t>
    </r>
  </si>
  <si>
    <r>
      <rPr>
        <sz val="9"/>
        <rFont val="Arial"/>
        <family val="2"/>
      </rPr>
      <t>9 : FCFV</t>
    </r>
  </si>
  <si>
    <r>
      <rPr>
        <sz val="9"/>
        <rFont val="Arial"/>
        <family val="2"/>
      </rPr>
      <t>10 : FCMV</t>
    </r>
  </si>
  <si>
    <r>
      <rPr>
        <sz val="9"/>
        <rFont val="Arial"/>
        <family val="2"/>
      </rPr>
      <t>11 : FCXV</t>
    </r>
  </si>
  <si>
    <r>
      <rPr>
        <sz val="9"/>
        <rFont val="Arial"/>
        <family val="2"/>
      </rPr>
      <t>12 : F2CFV</t>
    </r>
  </si>
  <si>
    <r>
      <rPr>
        <sz val="9"/>
        <rFont val="Arial"/>
        <family val="2"/>
      </rPr>
      <t>13 : F2CMC</t>
    </r>
  </si>
  <si>
    <r>
      <rPr>
        <sz val="9"/>
        <rFont val="Arial"/>
        <family val="2"/>
      </rPr>
      <t>14 : F2CXV</t>
    </r>
  </si>
  <si>
    <r>
      <rPr>
        <sz val="9"/>
        <rFont val="Arial"/>
        <family val="2"/>
      </rPr>
      <t>15 : FEFV</t>
    </r>
  </si>
  <si>
    <r>
      <rPr>
        <sz val="9"/>
        <rFont val="Arial"/>
        <family val="2"/>
      </rPr>
      <t>16 : FTFV</t>
    </r>
  </si>
  <si>
    <r>
      <rPr>
        <sz val="9"/>
        <rFont val="Arial"/>
        <family val="2"/>
      </rPr>
      <t>17 : FEMV</t>
    </r>
  </si>
  <si>
    <r>
      <rPr>
        <sz val="9"/>
        <rFont val="Arial"/>
        <family val="2"/>
      </rPr>
      <t>18 : FTMV</t>
    </r>
  </si>
  <si>
    <r>
      <rPr>
        <sz val="9"/>
        <rFont val="Arial"/>
        <family val="2"/>
      </rPr>
      <t>19 : F2EFV</t>
    </r>
  </si>
  <si>
    <r>
      <rPr>
        <sz val="9"/>
        <rFont val="Arial"/>
        <family val="2"/>
      </rPr>
      <t>20 : F2TFV</t>
    </r>
  </si>
  <si>
    <r>
      <rPr>
        <sz val="9"/>
        <rFont val="Arial"/>
        <family val="2"/>
      </rPr>
      <t>21 : F2EMV</t>
    </r>
  </si>
  <si>
    <r>
      <rPr>
        <sz val="9"/>
        <rFont val="Arial"/>
        <family val="2"/>
      </rPr>
      <t>22 : F2TMV</t>
    </r>
  </si>
  <si>
    <r>
      <rPr>
        <sz val="9"/>
        <rFont val="Arial"/>
        <family val="2"/>
      </rPr>
      <t>23 : FFCV</t>
    </r>
  </si>
  <si>
    <r>
      <rPr>
        <sz val="9"/>
        <rFont val="Arial"/>
        <family val="2"/>
      </rPr>
      <t>24 : FMCV</t>
    </r>
  </si>
  <si>
    <r>
      <rPr>
        <sz val="9"/>
        <rFont val="Arial"/>
        <family val="2"/>
      </rPr>
      <t>25 : FXCV</t>
    </r>
  </si>
  <si>
    <r>
      <rPr>
        <sz val="9"/>
        <rFont val="Arial"/>
        <family val="2"/>
      </rPr>
      <t>26 : F2FCV</t>
    </r>
  </si>
  <si>
    <r>
      <rPr>
        <sz val="9"/>
        <rFont val="Arial"/>
        <family val="2"/>
      </rPr>
      <t>27 : F2MCV</t>
    </r>
  </si>
  <si>
    <r>
      <rPr>
        <sz val="9"/>
        <rFont val="Arial"/>
        <family val="2"/>
      </rPr>
      <t>28 : F2XCV</t>
    </r>
  </si>
  <si>
    <r>
      <rPr>
        <sz val="9"/>
        <rFont val="Arial"/>
        <family val="2"/>
      </rPr>
      <t>29 : FFEV</t>
    </r>
  </si>
  <si>
    <r>
      <rPr>
        <sz val="9"/>
        <rFont val="Arial"/>
        <family val="2"/>
      </rPr>
      <t>30 : FFTV</t>
    </r>
  </si>
  <si>
    <r>
      <rPr>
        <sz val="9"/>
        <rFont val="Arial"/>
        <family val="2"/>
      </rPr>
      <t>31 : FMEV</t>
    </r>
  </si>
  <si>
    <r>
      <rPr>
        <sz val="9"/>
        <rFont val="Arial"/>
        <family val="2"/>
      </rPr>
      <t>32 : FMTV</t>
    </r>
  </si>
  <si>
    <r>
      <rPr>
        <sz val="9"/>
        <rFont val="Arial"/>
        <family val="2"/>
      </rPr>
      <t>33 : FXEV</t>
    </r>
  </si>
  <si>
    <r>
      <rPr>
        <sz val="9"/>
        <rFont val="Arial"/>
        <family val="2"/>
      </rPr>
      <t>34 : FXTV</t>
    </r>
  </si>
  <si>
    <r>
      <rPr>
        <sz val="9"/>
        <rFont val="Arial"/>
        <family val="2"/>
      </rPr>
      <t>35 : F2FEV</t>
    </r>
  </si>
  <si>
    <r>
      <rPr>
        <sz val="9"/>
        <rFont val="Arial"/>
        <family val="2"/>
      </rPr>
      <t>36 : F2FTV</t>
    </r>
  </si>
  <si>
    <r>
      <rPr>
        <sz val="9"/>
        <rFont val="Arial"/>
        <family val="2"/>
      </rPr>
      <t>37 : F2MEV</t>
    </r>
  </si>
  <si>
    <r>
      <rPr>
        <sz val="9"/>
        <rFont val="Arial"/>
        <family val="2"/>
      </rPr>
      <t>38 : F2MTV</t>
    </r>
  </si>
  <si>
    <r>
      <rPr>
        <sz val="9"/>
        <rFont val="Arial"/>
        <family val="2"/>
      </rPr>
      <t>39 : F2XEV</t>
    </r>
  </si>
  <si>
    <r>
      <rPr>
        <sz val="9"/>
        <rFont val="Arial"/>
        <family val="2"/>
      </rPr>
      <t>40 : F2XTV</t>
    </r>
  </si>
  <si>
    <r>
      <rPr>
        <sz val="9"/>
        <rFont val="Arial"/>
        <family val="2"/>
      </rPr>
      <t>41 : FFV</t>
    </r>
  </si>
  <si>
    <r>
      <rPr>
        <sz val="9"/>
        <rFont val="Arial"/>
        <family val="2"/>
      </rPr>
      <t>42 : FMV</t>
    </r>
  </si>
  <si>
    <r>
      <rPr>
        <sz val="9"/>
        <rFont val="Arial"/>
        <family val="2"/>
      </rPr>
      <t>43 : FXV</t>
    </r>
  </si>
  <si>
    <r>
      <rPr>
        <sz val="9"/>
        <rFont val="Arial"/>
        <family val="2"/>
      </rPr>
      <t>44 : F2FV</t>
    </r>
  </si>
  <si>
    <r>
      <rPr>
        <sz val="9"/>
        <rFont val="Arial"/>
        <family val="2"/>
      </rPr>
      <t>45 : F2MV</t>
    </r>
  </si>
  <si>
    <r>
      <rPr>
        <sz val="9"/>
        <rFont val="Arial"/>
        <family val="2"/>
      </rPr>
      <t>46 : F2XV</t>
    </r>
  </si>
  <si>
    <r>
      <rPr>
        <sz val="9"/>
        <rFont val="Arial"/>
        <family val="2"/>
      </rPr>
      <t>0x25B</t>
    </r>
  </si>
  <si>
    <r>
      <rPr>
        <sz val="9"/>
        <color theme="1"/>
        <rFont val="Arial"/>
        <family val="2"/>
      </rPr>
      <t>0x25D</t>
    </r>
  </si>
  <si>
    <r>
      <rPr>
        <sz val="9"/>
        <color theme="1"/>
        <rFont val="Arial"/>
        <family val="2"/>
      </rPr>
      <t>Validation of the CF2 filter pressure switch</t>
    </r>
  </si>
  <si>
    <r>
      <rPr>
        <sz val="9"/>
        <color theme="1"/>
        <rFont val="Arial"/>
        <family val="2"/>
      </rPr>
      <t>Boolean</t>
    </r>
  </si>
  <si>
    <r>
      <rPr>
        <sz val="9"/>
        <color theme="1"/>
        <rFont val="Arial"/>
        <family val="2"/>
      </rPr>
      <t>R</t>
    </r>
  </si>
  <si>
    <r>
      <rPr>
        <sz val="9"/>
        <color theme="1"/>
        <rFont val="Arial"/>
        <family val="2"/>
      </rPr>
      <t>0x261</t>
    </r>
  </si>
  <si>
    <r>
      <rPr>
        <sz val="9"/>
        <color theme="1"/>
        <rFont val="Arial"/>
        <family val="2"/>
      </rPr>
      <t>Validation of the Return fan</t>
    </r>
  </si>
  <si>
    <r>
      <rPr>
        <sz val="9"/>
        <color theme="1"/>
        <rFont val="Arial"/>
        <family val="2"/>
      </rPr>
      <t>0x265</t>
    </r>
  </si>
  <si>
    <r>
      <rPr>
        <sz val="9"/>
        <color theme="1"/>
        <rFont val="Arial"/>
        <family val="2"/>
      </rPr>
      <t>Validation of the presence of the plate heat exchanger</t>
    </r>
  </si>
  <si>
    <r>
      <rPr>
        <sz val="9"/>
        <color theme="1"/>
        <rFont val="Arial"/>
        <family val="2"/>
      </rPr>
      <t>0x268</t>
    </r>
  </si>
  <si>
    <r>
      <rPr>
        <sz val="9"/>
        <color theme="1"/>
        <rFont val="Arial"/>
        <family val="2"/>
      </rPr>
      <t>Damper validation</t>
    </r>
  </si>
  <si>
    <r>
      <rPr>
        <sz val="9"/>
        <color theme="1"/>
        <rFont val="Arial"/>
        <family val="2"/>
      </rPr>
      <t>0x26C</t>
    </r>
  </si>
  <si>
    <r>
      <rPr>
        <sz val="9"/>
        <color theme="1"/>
        <rFont val="Arial"/>
        <family val="2"/>
      </rPr>
      <t>Validation of the mixing damper</t>
    </r>
  </si>
  <si>
    <r>
      <rPr>
        <sz val="9"/>
        <color theme="1"/>
        <rFont val="Arial"/>
        <family val="2"/>
      </rPr>
      <t>0x26E</t>
    </r>
  </si>
  <si>
    <r>
      <rPr>
        <sz val="9"/>
        <color theme="1"/>
        <rFont val="Arial"/>
        <family val="2"/>
      </rPr>
      <t>Antifreeze thermostat validation</t>
    </r>
  </si>
  <si>
    <r>
      <rPr>
        <sz val="9"/>
        <color theme="1"/>
        <rFont val="Arial"/>
        <family val="2"/>
      </rPr>
      <t>0x26F</t>
    </r>
  </si>
  <si>
    <r>
      <rPr>
        <sz val="9"/>
        <color theme="1"/>
        <rFont val="Arial"/>
        <family val="2"/>
      </rPr>
      <t>Presence of the th-Tune room terminal</t>
    </r>
  </si>
  <si>
    <r>
      <rPr>
        <sz val="9"/>
        <color theme="1"/>
        <rFont val="Arial"/>
        <family val="2"/>
      </rPr>
      <t>0x271</t>
    </r>
  </si>
  <si>
    <r>
      <rPr>
        <sz val="9"/>
        <color theme="1"/>
        <rFont val="Arial"/>
        <family val="2"/>
      </rPr>
      <t>Control priority</t>
    </r>
  </si>
  <si>
    <r>
      <rPr>
        <sz val="9"/>
        <color theme="1"/>
        <rFont val="Arial"/>
        <family val="2"/>
      </rPr>
      <t xml:space="preserve"> 0: Precision </t>
    </r>
  </si>
  <si>
    <r>
      <rPr>
        <sz val="9"/>
        <color theme="1"/>
        <rFont val="Arial"/>
        <family val="2"/>
      </rPr>
      <t>1 : Energy optimisation</t>
    </r>
  </si>
  <si>
    <r>
      <rPr>
        <sz val="9"/>
        <color theme="1"/>
        <rFont val="Arial"/>
        <family val="2"/>
      </rPr>
      <t>0x274</t>
    </r>
  </si>
  <si>
    <r>
      <rPr>
        <sz val="9"/>
        <color theme="1"/>
        <rFont val="Arial"/>
        <family val="2"/>
      </rPr>
      <t>Validation of the humidifier</t>
    </r>
  </si>
  <si>
    <r>
      <rPr>
        <sz val="9"/>
        <color theme="1"/>
        <rFont val="Arial"/>
        <family val="2"/>
      </rPr>
      <t>0x278</t>
    </r>
  </si>
  <si>
    <r>
      <rPr>
        <sz val="9"/>
        <color theme="1"/>
        <rFont val="Arial"/>
        <family val="2"/>
      </rPr>
      <t>Selection of primary heating coil</t>
    </r>
  </si>
  <si>
    <r>
      <rPr>
        <sz val="9"/>
        <color theme="1"/>
        <rFont val="Arial"/>
        <family val="2"/>
      </rPr>
      <t>0: None</t>
    </r>
  </si>
  <si>
    <r>
      <rPr>
        <sz val="9"/>
        <color theme="1"/>
        <rFont val="Arial"/>
        <family val="2"/>
      </rPr>
      <t>1 : Hydraulic</t>
    </r>
  </si>
  <si>
    <r>
      <rPr>
        <sz val="9"/>
        <color theme="1"/>
        <rFont val="Arial"/>
        <family val="2"/>
      </rPr>
      <t>2 : Electric</t>
    </r>
  </si>
  <si>
    <r>
      <rPr>
        <sz val="9"/>
        <color theme="1"/>
        <rFont val="Arial"/>
        <family val="2"/>
      </rPr>
      <t>0x279</t>
    </r>
  </si>
  <si>
    <r>
      <rPr>
        <sz val="9"/>
        <color theme="1"/>
        <rFont val="Arial"/>
        <family val="2"/>
      </rPr>
      <t>Selection of primary cooling coil</t>
    </r>
  </si>
  <si>
    <r>
      <rPr>
        <sz val="9"/>
        <color theme="1"/>
        <rFont val="Arial"/>
        <family val="2"/>
      </rPr>
      <t>2 : Direct expansion</t>
    </r>
  </si>
  <si>
    <r>
      <rPr>
        <sz val="9"/>
        <color theme="1"/>
        <rFont val="Arial"/>
        <family val="2"/>
      </rPr>
      <t>3 : Mixed</t>
    </r>
  </si>
  <si>
    <r>
      <rPr>
        <sz val="9"/>
        <color theme="1"/>
        <rFont val="Arial"/>
        <family val="2"/>
      </rPr>
      <t>0x27A</t>
    </r>
  </si>
  <si>
    <r>
      <rPr>
        <sz val="9"/>
        <color theme="1"/>
        <rFont val="Arial"/>
        <family val="2"/>
      </rPr>
      <t>Selection of an electric heater</t>
    </r>
  </si>
  <si>
    <r>
      <rPr>
        <sz val="9"/>
        <color theme="1"/>
        <rFont val="Arial"/>
        <family val="2"/>
      </rPr>
      <t>1 : 2 stage + On/off</t>
    </r>
  </si>
  <si>
    <r>
      <rPr>
        <sz val="9"/>
        <color theme="1"/>
        <rFont val="Arial"/>
        <family val="2"/>
      </rPr>
      <t>2 : On/off + Triac</t>
    </r>
  </si>
  <si>
    <r>
      <rPr>
        <sz val="9"/>
        <color theme="1"/>
        <rFont val="Arial"/>
        <family val="2"/>
      </rPr>
      <t>0x27C</t>
    </r>
  </si>
  <si>
    <r>
      <rPr>
        <sz val="9"/>
        <color theme="1"/>
        <rFont val="Arial"/>
        <family val="2"/>
      </rPr>
      <t>Main fan K coefficient value</t>
    </r>
  </si>
  <si>
    <r>
      <rPr>
        <sz val="9"/>
        <color theme="1"/>
        <rFont val="Arial"/>
        <family val="2"/>
      </rPr>
      <t>0x27E</t>
    </r>
  </si>
  <si>
    <r>
      <rPr>
        <sz val="9"/>
        <color theme="1"/>
        <rFont val="Arial"/>
        <family val="2"/>
      </rPr>
      <t>Exhaust fan K coefficient value</t>
    </r>
  </si>
  <si>
    <r>
      <rPr>
        <b/>
        <sz val="9"/>
        <rFont val="Arial"/>
        <family val="2"/>
      </rPr>
      <t xml:space="preserve">    3.3-Settings parameters</t>
    </r>
  </si>
  <si>
    <r>
      <rPr>
        <sz val="9"/>
        <color theme="1"/>
        <rFont val="Arial"/>
        <family val="2"/>
      </rPr>
      <t>0x320</t>
    </r>
  </si>
  <si>
    <r>
      <rPr>
        <sz val="9"/>
        <color theme="1"/>
        <rFont val="Arial"/>
        <family val="2"/>
      </rPr>
      <t>Language selection</t>
    </r>
  </si>
  <si>
    <r>
      <rPr>
        <sz val="9"/>
        <rFont val="Arial"/>
        <family val="2"/>
      </rPr>
      <t>0: French</t>
    </r>
  </si>
  <si>
    <r>
      <rPr>
        <sz val="9"/>
        <rFont val="Arial"/>
        <family val="2"/>
      </rPr>
      <t>1: English</t>
    </r>
  </si>
  <si>
    <r>
      <rPr>
        <sz val="9"/>
        <color theme="1"/>
        <rFont val="Arial"/>
        <family val="2"/>
      </rPr>
      <t>0x321</t>
    </r>
  </si>
  <si>
    <r>
      <rPr>
        <sz val="9"/>
        <color theme="1"/>
        <rFont val="Arial"/>
        <family val="2"/>
      </rPr>
      <t>Current hour</t>
    </r>
  </si>
  <si>
    <r>
      <rPr>
        <sz val="9"/>
        <rFont val="Arial"/>
        <family val="2"/>
      </rPr>
      <t>Hour</t>
    </r>
  </si>
  <si>
    <r>
      <rPr>
        <sz val="9"/>
        <color theme="1"/>
        <rFont val="Arial"/>
        <family val="2"/>
      </rPr>
      <t>Volatile</t>
    </r>
  </si>
  <si>
    <r>
      <rPr>
        <sz val="9"/>
        <color theme="1"/>
        <rFont val="Arial"/>
        <family val="2"/>
      </rPr>
      <t>0x322</t>
    </r>
  </si>
  <si>
    <r>
      <rPr>
        <sz val="9"/>
        <color theme="1"/>
        <rFont val="Arial"/>
        <family val="2"/>
      </rPr>
      <t>Current minute</t>
    </r>
  </si>
  <si>
    <r>
      <rPr>
        <sz val="9"/>
        <rFont val="Arial"/>
        <family val="2"/>
      </rPr>
      <t>Minute</t>
    </r>
  </si>
  <si>
    <r>
      <rPr>
        <sz val="9"/>
        <color theme="1"/>
        <rFont val="Arial"/>
        <family val="2"/>
      </rPr>
      <t>0x323</t>
    </r>
  </si>
  <si>
    <r>
      <rPr>
        <sz val="9"/>
        <color theme="1"/>
        <rFont val="Arial"/>
        <family val="2"/>
      </rPr>
      <t>Intake fan deadband in cooling mode</t>
    </r>
  </si>
  <si>
    <r>
      <rPr>
        <sz val="9"/>
        <rFont val="Arial"/>
        <family val="2"/>
      </rPr>
      <t>---</t>
    </r>
  </si>
  <si>
    <r>
      <rPr>
        <sz val="9"/>
        <color theme="1"/>
        <rFont val="Arial"/>
        <family val="2"/>
      </rPr>
      <t>0x324</t>
    </r>
  </si>
  <si>
    <r>
      <rPr>
        <sz val="9"/>
        <color theme="1"/>
        <rFont val="Arial"/>
        <family val="2"/>
      </rPr>
      <t>Adjustment of the proportional band in cooling mode</t>
    </r>
  </si>
  <si>
    <r>
      <rPr>
        <sz val="9"/>
        <color theme="1"/>
        <rFont val="Arial"/>
        <family val="2"/>
      </rPr>
      <t>0x325</t>
    </r>
  </si>
  <si>
    <r>
      <rPr>
        <sz val="9"/>
        <color theme="1"/>
        <rFont val="Arial"/>
        <family val="2"/>
      </rPr>
      <t>Adjustment of Coefficient I in cooling mode</t>
    </r>
  </si>
  <si>
    <r>
      <rPr>
        <sz val="9"/>
        <color theme="1"/>
        <rFont val="Arial"/>
        <family val="2"/>
      </rPr>
      <t>0x326</t>
    </r>
  </si>
  <si>
    <r>
      <rPr>
        <sz val="9"/>
        <color theme="1"/>
        <rFont val="Arial"/>
        <family val="2"/>
      </rPr>
      <t>Adjustment of Coefficient D in cooling mode</t>
    </r>
  </si>
  <si>
    <r>
      <rPr>
        <sz val="9"/>
        <color theme="1"/>
        <rFont val="Arial"/>
        <family val="2"/>
      </rPr>
      <t>0x327</t>
    </r>
  </si>
  <si>
    <r>
      <rPr>
        <sz val="9"/>
        <color theme="1"/>
        <rFont val="Arial"/>
        <family val="2"/>
      </rPr>
      <t>Intake fan deadband in heating mode</t>
    </r>
  </si>
  <si>
    <r>
      <rPr>
        <sz val="9"/>
        <color theme="1"/>
        <rFont val="Arial"/>
        <family val="2"/>
      </rPr>
      <t>0x328</t>
    </r>
  </si>
  <si>
    <r>
      <rPr>
        <sz val="9"/>
        <color theme="1"/>
        <rFont val="Arial"/>
        <family val="2"/>
      </rPr>
      <t>Adjustment of the proportional band in heating mode</t>
    </r>
  </si>
  <si>
    <r>
      <rPr>
        <sz val="9"/>
        <color theme="1"/>
        <rFont val="Arial"/>
        <family val="2"/>
      </rPr>
      <t>0x329</t>
    </r>
  </si>
  <si>
    <r>
      <rPr>
        <sz val="9"/>
        <color theme="1"/>
        <rFont val="Arial"/>
        <family val="2"/>
      </rPr>
      <t>Adjustment of Coefficient I in heating mode</t>
    </r>
  </si>
  <si>
    <r>
      <rPr>
        <sz val="9"/>
        <color theme="1"/>
        <rFont val="Arial"/>
        <family val="2"/>
      </rPr>
      <t>0x32A</t>
    </r>
  </si>
  <si>
    <r>
      <rPr>
        <sz val="9"/>
        <color theme="1"/>
        <rFont val="Arial"/>
        <family val="2"/>
      </rPr>
      <t>Adjustment of Coefficient D in heating mode</t>
    </r>
  </si>
  <si>
    <r>
      <rPr>
        <sz val="9"/>
        <color theme="1"/>
        <rFont val="Arial"/>
        <family val="2"/>
      </rPr>
      <t>0x32B</t>
    </r>
  </si>
  <si>
    <r>
      <rPr>
        <sz val="9"/>
        <color theme="1"/>
        <rFont val="Arial"/>
        <family val="2"/>
      </rPr>
      <t>Return or Ambient air temperature control differentials in Cooling mode</t>
    </r>
  </si>
  <si>
    <r>
      <rPr>
        <sz val="9"/>
        <rFont val="Arial"/>
        <family val="2"/>
      </rPr>
      <t>°C</t>
    </r>
  </si>
  <si>
    <r>
      <rPr>
        <sz val="9"/>
        <color theme="1"/>
        <rFont val="Arial"/>
        <family val="2"/>
      </rPr>
      <t>Control priority = Optimisation (C5) AND Heating coil present ≠ without or cooling coil present ≠ without or free cooling present = with</t>
    </r>
  </si>
  <si>
    <r>
      <rPr>
        <sz val="9"/>
        <color theme="1"/>
        <rFont val="Arial"/>
        <family val="2"/>
      </rPr>
      <t>0x32C</t>
    </r>
  </si>
  <si>
    <r>
      <rPr>
        <sz val="9"/>
        <color theme="1"/>
        <rFont val="Arial"/>
        <family val="2"/>
      </rPr>
      <t>Return or Ambient air temperature control differentials in Heating mode</t>
    </r>
  </si>
  <si>
    <r>
      <rPr>
        <sz val="9"/>
        <color theme="1"/>
        <rFont val="Arial"/>
        <family val="2"/>
      </rPr>
      <t>Control priority = Optimisation (C5) AND heating coil present ≠ with or cooling coil present ≠ without or free cooling present = with</t>
    </r>
  </si>
  <si>
    <r>
      <rPr>
        <sz val="9"/>
        <color theme="1"/>
        <rFont val="Arial"/>
        <family val="2"/>
      </rPr>
      <t>0x331</t>
    </r>
  </si>
  <si>
    <r>
      <rPr>
        <sz val="9"/>
        <color theme="1"/>
        <rFont val="Arial"/>
        <family val="2"/>
      </rPr>
      <t>Type of fan control</t>
    </r>
  </si>
  <si>
    <r>
      <rPr>
        <sz val="9"/>
        <color theme="1"/>
        <rFont val="Arial"/>
        <family val="2"/>
      </rPr>
      <t>0: Flow rate</t>
    </r>
  </si>
  <si>
    <r>
      <rPr>
        <sz val="9"/>
        <color theme="1"/>
        <rFont val="Arial"/>
        <family val="2"/>
      </rPr>
      <t>1 : Pressure</t>
    </r>
  </si>
  <si>
    <r>
      <rPr>
        <sz val="9"/>
        <color theme="1"/>
        <rFont val="Arial"/>
        <family val="2"/>
      </rPr>
      <t>0x335</t>
    </r>
  </si>
  <si>
    <r>
      <rPr>
        <sz val="9"/>
        <color theme="1"/>
        <rFont val="Arial"/>
        <family val="2"/>
      </rPr>
      <t>Validation of free-cooling</t>
    </r>
  </si>
  <si>
    <r>
      <rPr>
        <sz val="9"/>
        <rFont val="Arial"/>
        <family val="2"/>
      </rPr>
      <t>Boolean</t>
    </r>
  </si>
  <si>
    <r>
      <rPr>
        <sz val="9"/>
        <rFont val="Arial"/>
        <family val="2"/>
      </rPr>
      <t>0 : Without / 1 : With</t>
    </r>
  </si>
  <si>
    <r>
      <rPr>
        <sz val="9"/>
        <color theme="1"/>
        <rFont val="Arial"/>
        <family val="2"/>
      </rPr>
      <t>0x336</t>
    </r>
  </si>
  <si>
    <r>
      <rPr>
        <sz val="9"/>
        <color theme="1"/>
        <rFont val="Arial"/>
        <family val="2"/>
      </rPr>
      <t>Fire protection validation</t>
    </r>
  </si>
  <si>
    <r>
      <rPr>
        <sz val="9"/>
        <color theme="1"/>
        <rFont val="Arial"/>
        <family val="2"/>
      </rPr>
      <t>0x337</t>
    </r>
  </si>
  <si>
    <r>
      <rPr>
        <sz val="9"/>
        <color theme="1"/>
        <rFont val="Arial"/>
        <family val="2"/>
      </rPr>
      <t>Controlled temperature selection</t>
    </r>
  </si>
  <si>
    <r>
      <rPr>
        <sz val="9"/>
        <rFont val="Arial"/>
        <family val="2"/>
      </rPr>
      <t>0 : Supply air</t>
    </r>
  </si>
  <si>
    <r>
      <rPr>
        <sz val="9"/>
        <rFont val="Arial"/>
        <family val="2"/>
      </rPr>
      <t>1 : Return</t>
    </r>
  </si>
  <si>
    <r>
      <rPr>
        <sz val="9"/>
        <rFont val="Arial"/>
        <family val="2"/>
      </rPr>
      <t>2: Ambient</t>
    </r>
  </si>
  <si>
    <r>
      <rPr>
        <sz val="9"/>
        <color theme="1"/>
        <rFont val="Arial"/>
        <family val="2"/>
      </rPr>
      <t>0x339</t>
    </r>
  </si>
  <si>
    <r>
      <rPr>
        <sz val="9"/>
        <color theme="1"/>
        <rFont val="Arial"/>
        <family val="2"/>
      </rPr>
      <t>Multiplication factor value of the signal sent by the exhaust fan with pressure control in the intake duct</t>
    </r>
  </si>
  <si>
    <r>
      <rPr>
        <sz val="9"/>
        <color theme="1"/>
        <rFont val="Arial"/>
        <family val="2"/>
      </rPr>
      <t>0x33A</t>
    </r>
  </si>
  <si>
    <r>
      <rPr>
        <sz val="9"/>
        <color theme="1"/>
        <rFont val="Arial"/>
        <family val="2"/>
      </rPr>
      <t>Air quality band</t>
    </r>
  </si>
  <si>
    <r>
      <rPr>
        <sz val="9"/>
        <color theme="1"/>
        <rFont val="Arial"/>
        <family val="2"/>
      </rPr>
      <t>0x33D</t>
    </r>
  </si>
  <si>
    <r>
      <rPr>
        <sz val="9"/>
        <color theme="1"/>
        <rFont val="Arial"/>
        <family val="2"/>
      </rPr>
      <t>Shift in supply air setpoint in heating mode</t>
    </r>
  </si>
  <si>
    <r>
      <rPr>
        <sz val="9"/>
        <color theme="1"/>
        <rFont val="Arial"/>
        <family val="2"/>
      </rPr>
      <t>0x33E</t>
    </r>
  </si>
  <si>
    <r>
      <rPr>
        <sz val="9"/>
        <color theme="1"/>
        <rFont val="Arial"/>
        <family val="2"/>
      </rPr>
      <t>Shift in supply air setpoint in cooling mode</t>
    </r>
  </si>
  <si>
    <r>
      <rPr>
        <sz val="9"/>
        <color theme="1"/>
        <rFont val="Arial"/>
        <family val="2"/>
      </rPr>
      <t>0x33F</t>
    </r>
  </si>
  <si>
    <r>
      <rPr>
        <sz val="9"/>
        <color theme="1"/>
        <rFont val="Arial"/>
        <family val="2"/>
      </rPr>
      <t>Minimum opening of heating valve 1 when unit stopped</t>
    </r>
  </si>
  <si>
    <r>
      <rPr>
        <sz val="9"/>
        <rFont val="Arial"/>
        <family val="2"/>
      </rPr>
      <t>%</t>
    </r>
  </si>
  <si>
    <r>
      <rPr>
        <sz val="9"/>
        <color theme="1"/>
        <rFont val="Arial"/>
        <family val="2"/>
      </rPr>
      <t>Heating coil type = Hydro (C2)</t>
    </r>
  </si>
  <si>
    <r>
      <rPr>
        <sz val="9"/>
        <color theme="1"/>
        <rFont val="Arial"/>
        <family val="2"/>
      </rPr>
      <t>0x340</t>
    </r>
  </si>
  <si>
    <r>
      <rPr>
        <sz val="9"/>
        <color theme="1"/>
        <rFont val="Arial"/>
        <family val="2"/>
      </rPr>
      <t>Heating coil type = Mixed (23) And heating mode authorised (calculation)</t>
    </r>
  </si>
  <si>
    <r>
      <rPr>
        <sz val="9"/>
        <color theme="1"/>
        <rFont val="Arial"/>
        <family val="2"/>
      </rPr>
      <t>0x341</t>
    </r>
  </si>
  <si>
    <r>
      <rPr>
        <sz val="9"/>
        <color theme="1"/>
        <rFont val="Arial"/>
        <family val="2"/>
      </rPr>
      <t>Air quality management</t>
    </r>
  </si>
  <si>
    <r>
      <rPr>
        <sz val="9"/>
        <color theme="1"/>
        <rFont val="Arial"/>
        <family val="2"/>
      </rPr>
      <t>0x344</t>
    </r>
  </si>
  <si>
    <r>
      <rPr>
        <sz val="9"/>
        <color theme="1"/>
        <rFont val="Arial"/>
        <family val="2"/>
      </rPr>
      <t>Exhaust/ambient air setpoint shift for cooling control</t>
    </r>
  </si>
  <si>
    <r>
      <rPr>
        <sz val="9"/>
        <color theme="1"/>
        <rFont val="Arial"/>
        <family val="2"/>
      </rPr>
      <t>0x345</t>
    </r>
  </si>
  <si>
    <r>
      <rPr>
        <sz val="9"/>
        <color theme="1"/>
        <rFont val="Arial"/>
        <family val="2"/>
      </rPr>
      <t>0x37E</t>
    </r>
  </si>
  <si>
    <r>
      <rPr>
        <sz val="9"/>
        <color theme="1"/>
        <rFont val="Arial"/>
        <family val="2"/>
      </rPr>
      <t>Adjustment of the proportional band on intake fan 1</t>
    </r>
  </si>
  <si>
    <r>
      <rPr>
        <sz val="9"/>
        <color theme="1"/>
        <rFont val="Arial"/>
        <family val="2"/>
      </rPr>
      <t>Fan control type = flow rate (P3)</t>
    </r>
  </si>
  <si>
    <r>
      <rPr>
        <sz val="9"/>
        <color theme="1"/>
        <rFont val="Arial"/>
        <family val="2"/>
      </rPr>
      <t>0x37F</t>
    </r>
  </si>
  <si>
    <r>
      <rPr>
        <sz val="9"/>
        <color theme="1"/>
        <rFont val="Arial"/>
        <family val="2"/>
      </rPr>
      <t>Intake fan Coefficient I adjustment</t>
    </r>
  </si>
  <si>
    <r>
      <rPr>
        <sz val="9"/>
        <color theme="1"/>
        <rFont val="Arial"/>
        <family val="2"/>
      </rPr>
      <t>0x380</t>
    </r>
  </si>
  <si>
    <r>
      <rPr>
        <sz val="9"/>
        <color theme="1"/>
        <rFont val="Arial"/>
        <family val="2"/>
      </rPr>
      <t>Intake fan Coefficient D adjustment</t>
    </r>
  </si>
  <si>
    <r>
      <rPr>
        <sz val="9"/>
        <color theme="1"/>
        <rFont val="Arial"/>
        <family val="2"/>
      </rPr>
      <t>0x381</t>
    </r>
  </si>
  <si>
    <r>
      <rPr>
        <sz val="9"/>
        <color theme="1"/>
        <rFont val="Arial"/>
        <family val="2"/>
      </rPr>
      <t>Adjustment of the proportional band on exhaust fan 2</t>
    </r>
  </si>
  <si>
    <r>
      <rPr>
        <sz val="9"/>
        <color theme="1"/>
        <rFont val="Arial"/>
        <family val="2"/>
      </rPr>
      <t>0x382</t>
    </r>
  </si>
  <si>
    <r>
      <rPr>
        <sz val="9"/>
        <color theme="1"/>
        <rFont val="Arial"/>
        <family val="2"/>
      </rPr>
      <t>Exhaust fan Coefficient I adjustment</t>
    </r>
  </si>
  <si>
    <r>
      <rPr>
        <sz val="9"/>
        <color theme="1"/>
        <rFont val="Arial"/>
        <family val="2"/>
      </rPr>
      <t>0x383</t>
    </r>
  </si>
  <si>
    <r>
      <rPr>
        <sz val="9"/>
        <color theme="1"/>
        <rFont val="Arial"/>
        <family val="2"/>
      </rPr>
      <t>Exhaust fan Coefficient D adjustment</t>
    </r>
  </si>
  <si>
    <r>
      <rPr>
        <sz val="9"/>
        <color theme="1"/>
        <rFont val="Arial"/>
        <family val="2"/>
      </rPr>
      <t>0x384</t>
    </r>
  </si>
  <si>
    <r>
      <rPr>
        <sz val="9"/>
        <color theme="1"/>
        <rFont val="Arial"/>
        <family val="2"/>
      </rPr>
      <t>Adjustment of the proportional band in ducted mode</t>
    </r>
  </si>
  <si>
    <r>
      <rPr>
        <sz val="9"/>
        <color theme="1"/>
        <rFont val="Arial"/>
        <family val="2"/>
      </rPr>
      <t>Fan control type = pressure (P3)</t>
    </r>
  </si>
  <si>
    <r>
      <rPr>
        <sz val="9"/>
        <color theme="1"/>
        <rFont val="Arial"/>
        <family val="2"/>
      </rPr>
      <t>0x385</t>
    </r>
  </si>
  <si>
    <r>
      <rPr>
        <sz val="9"/>
        <color theme="1"/>
        <rFont val="Arial"/>
        <family val="2"/>
      </rPr>
      <t>Adjustment of duct pressure Coefficient I</t>
    </r>
  </si>
  <si>
    <r>
      <rPr>
        <sz val="9"/>
        <color theme="1"/>
        <rFont val="Arial"/>
        <family val="2"/>
      </rPr>
      <t>0x386</t>
    </r>
  </si>
  <si>
    <r>
      <rPr>
        <sz val="9"/>
        <color theme="1"/>
        <rFont val="Arial"/>
        <family val="2"/>
      </rPr>
      <t>Adjustment of ducted Coefficient D</t>
    </r>
  </si>
  <si>
    <r>
      <rPr>
        <sz val="9"/>
        <color theme="1"/>
        <rFont val="Arial"/>
        <family val="2"/>
      </rPr>
      <t>0x38B</t>
    </r>
  </si>
  <si>
    <r>
      <rPr>
        <sz val="9"/>
        <color theme="1"/>
        <rFont val="Arial"/>
        <family val="2"/>
      </rPr>
      <t>Shift in the Comfort controlled upper temperature limit</t>
    </r>
  </si>
  <si>
    <r>
      <rPr>
        <sz val="9"/>
        <color theme="1"/>
        <rFont val="Arial"/>
        <family val="2"/>
      </rPr>
      <t>Heating coil present ≠ without or cooling coil present ≠ without or free cooling present = with AND Selection of controlled temperature = Return or Ambient</t>
    </r>
  </si>
  <si>
    <r>
      <rPr>
        <sz val="9"/>
        <color theme="1"/>
        <rFont val="Arial"/>
        <family val="2"/>
      </rPr>
      <t>0x38C</t>
    </r>
  </si>
  <si>
    <r>
      <rPr>
        <sz val="9"/>
        <color theme="1"/>
        <rFont val="Arial"/>
        <family val="2"/>
      </rPr>
      <t>Shift in the Comfort controlled lower temperature limit</t>
    </r>
  </si>
  <si>
    <r>
      <rPr>
        <sz val="9"/>
        <color theme="1"/>
        <rFont val="Arial"/>
        <family val="2"/>
      </rPr>
      <t>0x38F</t>
    </r>
  </si>
  <si>
    <r>
      <rPr>
        <sz val="9"/>
        <color theme="1"/>
        <rFont val="Arial"/>
        <family val="2"/>
      </rPr>
      <t>Shift in the Eco controlled upper temperature limit</t>
    </r>
  </si>
  <si>
    <r>
      <rPr>
        <sz val="9"/>
        <color theme="1"/>
        <rFont val="Arial"/>
        <family val="2"/>
      </rPr>
      <t>Heating coil present ≠ without or cooling coil present ≠ without or free cooling present = with AND Selection of controlled temperature = Return or Ambient AND time schedule</t>
    </r>
  </si>
  <si>
    <r>
      <rPr>
        <sz val="9"/>
        <color theme="1"/>
        <rFont val="Arial"/>
        <family val="2"/>
      </rPr>
      <t>0x390</t>
    </r>
  </si>
  <si>
    <r>
      <rPr>
        <sz val="9"/>
        <color theme="1"/>
        <rFont val="Arial"/>
        <family val="2"/>
      </rPr>
      <t>Shift in the Eco controlled lower temperature limit</t>
    </r>
  </si>
  <si>
    <r>
      <rPr>
        <sz val="9"/>
        <color theme="1"/>
        <rFont val="Arial"/>
        <family val="2"/>
      </rPr>
      <t>0x391</t>
    </r>
  </si>
  <si>
    <r>
      <rPr>
        <sz val="9"/>
        <color theme="1"/>
        <rFont val="Arial"/>
        <family val="2"/>
      </rPr>
      <t>Min shift between Outdoor T° and Controlled T° for authorisation of Free Cooling</t>
    </r>
  </si>
  <si>
    <r>
      <rPr>
        <sz val="9"/>
        <color theme="1"/>
        <rFont val="Arial"/>
        <family val="2"/>
      </rPr>
      <t>Free Cooling (P1) = With</t>
    </r>
  </si>
  <si>
    <r>
      <rPr>
        <sz val="9"/>
        <color theme="1"/>
        <rFont val="Arial"/>
        <family val="2"/>
      </rPr>
      <t>0x39C</t>
    </r>
  </si>
  <si>
    <r>
      <rPr>
        <sz val="9"/>
        <color theme="1"/>
        <rFont val="Arial"/>
        <family val="2"/>
      </rPr>
      <t>Heating coil 1 supply coefficient parameter</t>
    </r>
  </si>
  <si>
    <r>
      <rPr>
        <sz val="9"/>
        <color theme="1"/>
        <rFont val="Arial"/>
        <family val="2"/>
      </rPr>
      <t>Coil 1 ≠ Without (C2)</t>
    </r>
  </si>
  <si>
    <r>
      <rPr>
        <sz val="9"/>
        <color theme="1"/>
        <rFont val="Arial"/>
        <family val="2"/>
      </rPr>
      <t>0x39D</t>
    </r>
  </si>
  <si>
    <r>
      <rPr>
        <sz val="9"/>
        <color theme="1"/>
        <rFont val="Arial"/>
        <family val="2"/>
      </rPr>
      <t>Heating coil 1 end coefficient parameter</t>
    </r>
  </si>
  <si>
    <r>
      <rPr>
        <sz val="9"/>
        <color theme="1"/>
        <rFont val="Arial"/>
        <family val="2"/>
      </rPr>
      <t>0x39E</t>
    </r>
  </si>
  <si>
    <r>
      <rPr>
        <sz val="9"/>
        <color theme="1"/>
        <rFont val="Arial"/>
        <family val="2"/>
      </rPr>
      <t>Heating coil 2 supply coefficient parameter</t>
    </r>
  </si>
  <si>
    <r>
      <rPr>
        <sz val="9"/>
        <color theme="1"/>
        <rFont val="Arial"/>
        <family val="2"/>
      </rPr>
      <t>Coil 2 = Mixed (C2)</t>
    </r>
  </si>
  <si>
    <r>
      <rPr>
        <sz val="9"/>
        <color theme="1"/>
        <rFont val="Arial"/>
        <family val="2"/>
      </rPr>
      <t>0x39F</t>
    </r>
  </si>
  <si>
    <r>
      <rPr>
        <sz val="9"/>
        <color theme="1"/>
        <rFont val="Arial"/>
        <family val="2"/>
      </rPr>
      <t>Heating coil 2 end coefficient parameter</t>
    </r>
  </si>
  <si>
    <r>
      <rPr>
        <sz val="9"/>
        <color theme="1"/>
        <rFont val="Arial"/>
        <family val="2"/>
      </rPr>
      <t>0x3A2</t>
    </r>
  </si>
  <si>
    <r>
      <rPr>
        <sz val="9"/>
        <color theme="1"/>
        <rFont val="Arial"/>
        <family val="2"/>
      </rPr>
      <t>Coefficient parameter for activating electric heater 2nd stage</t>
    </r>
  </si>
  <si>
    <r>
      <rPr>
        <sz val="9"/>
        <color theme="1"/>
        <rFont val="Arial"/>
        <family val="2"/>
      </rPr>
      <t>Electric coil = On/off + Triac (C2)</t>
    </r>
  </si>
  <si>
    <r>
      <rPr>
        <sz val="9"/>
        <color theme="1"/>
        <rFont val="Arial"/>
        <family val="2"/>
      </rPr>
      <t>0x3B7</t>
    </r>
  </si>
  <si>
    <r>
      <rPr>
        <sz val="9"/>
        <color theme="1"/>
        <rFont val="Arial"/>
        <family val="2"/>
      </rPr>
      <t>Calibration of ambient or return temperature sensor</t>
    </r>
  </si>
  <si>
    <r>
      <rPr>
        <sz val="9"/>
        <color theme="1"/>
        <rFont val="Arial"/>
        <family val="2"/>
      </rPr>
      <t>Selection of controlled temperature = Return or Ambient (P4)</t>
    </r>
  </si>
  <si>
    <r>
      <rPr>
        <sz val="9"/>
        <color theme="1"/>
        <rFont val="Arial"/>
        <family val="2"/>
      </rPr>
      <t>0x3B8</t>
    </r>
  </si>
  <si>
    <r>
      <rPr>
        <sz val="9"/>
        <color theme="1"/>
        <rFont val="Arial"/>
        <family val="2"/>
      </rPr>
      <t>Calibration of supply air temperature sensor</t>
    </r>
  </si>
  <si>
    <r>
      <rPr>
        <sz val="9"/>
        <color theme="1"/>
        <rFont val="Arial"/>
        <family val="2"/>
      </rPr>
      <t>0x3B9</t>
    </r>
  </si>
  <si>
    <r>
      <rPr>
        <sz val="9"/>
        <color theme="1"/>
        <rFont val="Arial"/>
        <family val="2"/>
      </rPr>
      <t>Calibration of fresh air temperature sensor</t>
    </r>
  </si>
  <si>
    <r>
      <rPr>
        <sz val="9"/>
        <color theme="1"/>
        <rFont val="Arial"/>
        <family val="2"/>
      </rPr>
      <t>0x3BA</t>
    </r>
  </si>
  <si>
    <r>
      <rPr>
        <sz val="9"/>
        <color theme="1"/>
        <rFont val="Arial"/>
        <family val="2"/>
      </rPr>
      <t>Calibration of network water temperature sensor</t>
    </r>
  </si>
  <si>
    <r>
      <rPr>
        <sz val="9"/>
        <color theme="1"/>
        <rFont val="Arial"/>
        <family val="2"/>
      </rPr>
      <t>0x3C1</t>
    </r>
  </si>
  <si>
    <r>
      <rPr>
        <sz val="9"/>
        <color theme="1"/>
        <rFont val="Arial"/>
        <family val="2"/>
      </rPr>
      <t>Calibration of air quality sensor</t>
    </r>
  </si>
  <si>
    <r>
      <rPr>
        <sz val="9"/>
        <color theme="1"/>
        <rFont val="Arial"/>
        <family val="2"/>
      </rPr>
      <t>0x3C5</t>
    </r>
  </si>
  <si>
    <r>
      <rPr>
        <sz val="9"/>
        <color theme="1"/>
        <rFont val="Arial"/>
        <family val="2"/>
      </rPr>
      <t xml:space="preserve">Direction of control for input ID2 </t>
    </r>
  </si>
  <si>
    <r>
      <rPr>
        <sz val="9"/>
        <rFont val="Arial"/>
        <family val="2"/>
      </rPr>
      <t>(0 = NO ; 1 = NC)</t>
    </r>
  </si>
  <si>
    <r>
      <rPr>
        <sz val="9"/>
        <color theme="1"/>
        <rFont val="Arial"/>
        <family val="2"/>
      </rPr>
      <t>0x3C6</t>
    </r>
  </si>
  <si>
    <r>
      <rPr>
        <sz val="9"/>
        <color theme="1"/>
        <rFont val="Arial"/>
        <family val="2"/>
      </rPr>
      <t>Direction of control for input ID3</t>
    </r>
  </si>
  <si>
    <r>
      <rPr>
        <sz val="9"/>
        <color theme="1"/>
        <rFont val="Arial"/>
        <family val="2"/>
      </rPr>
      <t>0x3C7</t>
    </r>
  </si>
  <si>
    <r>
      <rPr>
        <sz val="9"/>
        <color theme="1"/>
        <rFont val="Arial"/>
        <family val="2"/>
      </rPr>
      <t>Direction of control for input ID4</t>
    </r>
  </si>
  <si>
    <r>
      <rPr>
        <sz val="9"/>
        <color theme="1"/>
        <rFont val="Arial"/>
        <family val="2"/>
      </rPr>
      <t>0x3C8</t>
    </r>
  </si>
  <si>
    <r>
      <rPr>
        <sz val="9"/>
        <color theme="1"/>
        <rFont val="Arial"/>
        <family val="2"/>
      </rPr>
      <t>Direction of control for input ID5</t>
    </r>
  </si>
  <si>
    <r>
      <rPr>
        <sz val="9"/>
        <color theme="1"/>
        <rFont val="Arial"/>
        <family val="2"/>
      </rPr>
      <t>0x3C9</t>
    </r>
  </si>
  <si>
    <r>
      <rPr>
        <sz val="9"/>
        <color theme="1"/>
        <rFont val="Arial"/>
        <family val="2"/>
      </rPr>
      <t>Direction of control for input ID6</t>
    </r>
  </si>
  <si>
    <r>
      <rPr>
        <sz val="9"/>
        <color theme="1"/>
        <rFont val="Arial"/>
        <family val="2"/>
      </rPr>
      <t>0x3CA</t>
    </r>
  </si>
  <si>
    <r>
      <rPr>
        <sz val="9"/>
        <color theme="1"/>
        <rFont val="Arial"/>
        <family val="2"/>
      </rPr>
      <t>Direction of control for input ID7</t>
    </r>
  </si>
  <si>
    <r>
      <rPr>
        <sz val="9"/>
        <color theme="1"/>
        <rFont val="Arial"/>
        <family val="2"/>
      </rPr>
      <t>0x3CB</t>
    </r>
  </si>
  <si>
    <r>
      <rPr>
        <sz val="9"/>
        <color theme="1"/>
        <rFont val="Arial"/>
        <family val="2"/>
      </rPr>
      <t>Direction of control for input ID8</t>
    </r>
  </si>
  <si>
    <r>
      <rPr>
        <sz val="9"/>
        <color theme="1"/>
        <rFont val="Arial"/>
        <family val="2"/>
      </rPr>
      <t>0x3CC</t>
    </r>
  </si>
  <si>
    <r>
      <rPr>
        <sz val="9"/>
        <color theme="1"/>
        <rFont val="Arial"/>
        <family val="2"/>
      </rPr>
      <t>Direction of control for input ID9</t>
    </r>
  </si>
  <si>
    <r>
      <rPr>
        <sz val="9"/>
        <color theme="1"/>
        <rFont val="Arial"/>
        <family val="2"/>
      </rPr>
      <t>0x3D0</t>
    </r>
  </si>
  <si>
    <r>
      <rPr>
        <sz val="9"/>
        <color theme="1"/>
        <rFont val="Arial"/>
        <family val="2"/>
      </rPr>
      <t>Direction of control for input ID10</t>
    </r>
  </si>
  <si>
    <r>
      <rPr>
        <sz val="9"/>
        <color theme="1"/>
        <rFont val="Arial"/>
        <family val="2"/>
      </rPr>
      <t>0x3D4</t>
    </r>
  </si>
  <si>
    <r>
      <rPr>
        <sz val="9"/>
        <color theme="1"/>
        <rFont val="Arial"/>
        <family val="2"/>
      </rPr>
      <t>Operating status of output OD6</t>
    </r>
  </si>
  <si>
    <r>
      <rPr>
        <sz val="9"/>
        <color theme="1"/>
        <rFont val="Arial"/>
        <family val="2"/>
      </rPr>
      <t>0x3D5</t>
    </r>
  </si>
  <si>
    <r>
      <rPr>
        <sz val="9"/>
        <color theme="1"/>
        <rFont val="Arial"/>
        <family val="2"/>
      </rPr>
      <t>Operating status of output OD7</t>
    </r>
  </si>
  <si>
    <r>
      <rPr>
        <sz val="9"/>
        <color theme="1"/>
        <rFont val="Arial"/>
        <family val="2"/>
      </rPr>
      <t>0x3F9</t>
    </r>
  </si>
  <si>
    <r>
      <rPr>
        <sz val="9"/>
        <color theme="1"/>
        <rFont val="Arial"/>
        <family val="2"/>
      </rPr>
      <t>Direction of control for input ID1</t>
    </r>
  </si>
  <si>
    <r>
      <rPr>
        <b/>
        <sz val="9"/>
        <rFont val="Arial"/>
        <family val="2"/>
      </rPr>
      <t xml:space="preserve">    3.4-Reading parameters</t>
    </r>
  </si>
  <si>
    <r>
      <rPr>
        <sz val="9"/>
        <color theme="1"/>
        <rFont val="Arial"/>
        <family val="2"/>
      </rPr>
      <t>0x44C</t>
    </r>
  </si>
  <si>
    <r>
      <rPr>
        <sz val="9"/>
        <color theme="1"/>
        <rFont val="Arial"/>
        <family val="2"/>
      </rPr>
      <t>Supply air temperature</t>
    </r>
  </si>
  <si>
    <r>
      <rPr>
        <sz val="9"/>
        <rFont val="Arial"/>
        <family val="2"/>
      </rPr>
      <t>Analogue</t>
    </r>
  </si>
  <si>
    <r>
      <rPr>
        <sz val="9"/>
        <rFont val="Arial"/>
        <family val="2"/>
      </rPr>
      <t>R</t>
    </r>
  </si>
  <si>
    <r>
      <rPr>
        <sz val="9"/>
        <color theme="1"/>
        <rFont val="Arial"/>
        <family val="2"/>
      </rPr>
      <t>0x44D</t>
    </r>
  </si>
  <si>
    <r>
      <rPr>
        <sz val="9"/>
        <color theme="1"/>
        <rFont val="Arial"/>
        <family val="2"/>
      </rPr>
      <t>Return air temperature for CMS</t>
    </r>
  </si>
  <si>
    <r>
      <rPr>
        <sz val="9"/>
        <color theme="1"/>
        <rFont val="Arial"/>
        <family val="2"/>
      </rPr>
      <t>Selection of temperature to control = Exhaust (P4)</t>
    </r>
  </si>
  <si>
    <r>
      <rPr>
        <sz val="9"/>
        <color theme="1"/>
        <rFont val="Arial"/>
        <family val="2"/>
      </rPr>
      <t>0x44E</t>
    </r>
  </si>
  <si>
    <r>
      <rPr>
        <sz val="9"/>
        <color theme="1"/>
        <rFont val="Arial"/>
        <family val="2"/>
      </rPr>
      <t>Ambient temperature for CMS</t>
    </r>
  </si>
  <si>
    <r>
      <rPr>
        <sz val="9"/>
        <color theme="1"/>
        <rFont val="Arial"/>
        <family val="2"/>
      </rPr>
      <t>Selection of temperature to control = Ambient (P4)</t>
    </r>
  </si>
  <si>
    <r>
      <rPr>
        <sz val="9"/>
        <color theme="1"/>
        <rFont val="Arial"/>
        <family val="2"/>
      </rPr>
      <t>0x44F</t>
    </r>
  </si>
  <si>
    <r>
      <rPr>
        <sz val="9"/>
        <color theme="1"/>
        <rFont val="Arial"/>
        <family val="2"/>
      </rPr>
      <t>Fresh air temperature</t>
    </r>
  </si>
  <si>
    <r>
      <rPr>
        <sz val="9"/>
        <color theme="1"/>
        <rFont val="Arial"/>
        <family val="2"/>
      </rPr>
      <t>Selection of heat recovery unit = Rotary or Fixed rotary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Free cooling authorisation (P4) = with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or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Fresh air sensor (CA1) = with</t>
    </r>
  </si>
  <si>
    <r>
      <rPr>
        <sz val="9"/>
        <color theme="1"/>
        <rFont val="Arial"/>
        <family val="2"/>
      </rPr>
      <t>0x450</t>
    </r>
  </si>
  <si>
    <r>
      <rPr>
        <sz val="9"/>
        <color theme="1"/>
        <rFont val="Arial"/>
        <family val="2"/>
      </rPr>
      <t>Water network temperature</t>
    </r>
  </si>
  <si>
    <r>
      <rPr>
        <sz val="9"/>
        <color theme="1"/>
        <rFont val="Arial"/>
        <family val="2"/>
      </rPr>
      <t>Coil 1 type = Mixed (C2)</t>
    </r>
  </si>
  <si>
    <r>
      <rPr>
        <sz val="9"/>
        <color theme="1"/>
        <rFont val="Arial"/>
        <family val="2"/>
      </rPr>
      <t>0x453</t>
    </r>
  </si>
  <si>
    <r>
      <rPr>
        <sz val="9"/>
        <color theme="1"/>
        <rFont val="Arial"/>
        <family val="2"/>
      </rPr>
      <t>CF2 intake filter pressure switch input state</t>
    </r>
  </si>
  <si>
    <r>
      <rPr>
        <sz val="9"/>
        <color theme="1"/>
        <rFont val="Arial"/>
        <family val="2"/>
      </rPr>
      <t>Additional filter present (pre-configured)</t>
    </r>
  </si>
  <si>
    <r>
      <rPr>
        <sz val="9"/>
        <color theme="1"/>
        <rFont val="Arial"/>
        <family val="2"/>
      </rPr>
      <t>0x454</t>
    </r>
  </si>
  <si>
    <r>
      <rPr>
        <sz val="9"/>
        <color theme="1"/>
        <rFont val="Arial"/>
        <family val="2"/>
      </rPr>
      <t>Displayed supply air fan flow rate</t>
    </r>
  </si>
  <si>
    <r>
      <rPr>
        <sz val="9"/>
        <color theme="1"/>
        <rFont val="Arial"/>
        <family val="2"/>
      </rPr>
      <t>0x455</t>
    </r>
  </si>
  <si>
    <r>
      <rPr>
        <sz val="9"/>
        <color theme="1"/>
        <rFont val="Arial"/>
        <family val="2"/>
      </rPr>
      <t>Displayed return air fan flow rate</t>
    </r>
  </si>
  <si>
    <r>
      <rPr>
        <sz val="9"/>
        <rFont val="Arial"/>
        <family val="2"/>
      </rPr>
      <t>Pa</t>
    </r>
  </si>
  <si>
    <r>
      <rPr>
        <sz val="9"/>
        <color theme="1"/>
        <rFont val="Arial"/>
        <family val="2"/>
      </rPr>
      <t>Exhaust fan present = with (C1)</t>
    </r>
  </si>
  <si>
    <r>
      <rPr>
        <sz val="9"/>
        <color theme="1"/>
        <rFont val="Arial"/>
        <family val="2"/>
      </rPr>
      <t>0x456</t>
    </r>
  </si>
  <si>
    <r>
      <rPr>
        <sz val="9"/>
        <color theme="1"/>
        <rFont val="Arial"/>
        <family val="2"/>
      </rPr>
      <t>Supply air duct pressure</t>
    </r>
  </si>
  <si>
    <r>
      <rPr>
        <sz val="9"/>
        <color theme="1"/>
        <rFont val="Arial"/>
        <family val="2"/>
      </rPr>
      <t>0x458</t>
    </r>
  </si>
  <si>
    <r>
      <rPr>
        <sz val="9"/>
        <color theme="1"/>
        <rFont val="Arial"/>
        <family val="2"/>
      </rPr>
      <t>CF1 filter differential pressure</t>
    </r>
  </si>
  <si>
    <r>
      <rPr>
        <sz val="9"/>
        <color theme="1"/>
        <rFont val="Arial"/>
        <family val="2"/>
      </rPr>
      <t>0x459</t>
    </r>
  </si>
  <si>
    <r>
      <rPr>
        <sz val="9"/>
        <color theme="1"/>
        <rFont val="Arial"/>
        <family val="2"/>
      </rPr>
      <t>CF1 return air filter differential pressure</t>
    </r>
  </si>
  <si>
    <r>
      <rPr>
        <sz val="9"/>
        <color theme="1"/>
        <rFont val="Arial"/>
        <family val="2"/>
      </rPr>
      <t>0x45C</t>
    </r>
  </si>
  <si>
    <r>
      <rPr>
        <sz val="9"/>
        <color theme="1"/>
        <rFont val="Arial"/>
        <family val="2"/>
      </rPr>
      <t>Air quality (CO2 level)</t>
    </r>
  </si>
  <si>
    <r>
      <rPr>
        <sz val="9"/>
        <color theme="1"/>
        <rFont val="Arial"/>
        <family val="2"/>
      </rPr>
      <t>0x45E</t>
    </r>
  </si>
  <si>
    <r>
      <rPr>
        <sz val="9"/>
        <color theme="1"/>
        <rFont val="Arial"/>
        <family val="2"/>
      </rPr>
      <t>Supply air fan monitoring input state</t>
    </r>
  </si>
  <si>
    <r>
      <rPr>
        <sz val="9"/>
        <color theme="1"/>
        <rFont val="Arial"/>
        <family val="2"/>
      </rPr>
      <t>0x45F</t>
    </r>
  </si>
  <si>
    <r>
      <rPr>
        <sz val="9"/>
        <color theme="1"/>
        <rFont val="Arial"/>
        <family val="2"/>
      </rPr>
      <t>Return air fan monitoring input state</t>
    </r>
  </si>
  <si>
    <r>
      <rPr>
        <sz val="9"/>
        <color theme="1"/>
        <rFont val="Arial"/>
        <family val="2"/>
      </rPr>
      <t>0x460</t>
    </r>
  </si>
  <si>
    <r>
      <rPr>
        <sz val="9"/>
        <color theme="1"/>
        <rFont val="Arial"/>
        <family val="2"/>
      </rPr>
      <t>Fire input state</t>
    </r>
  </si>
  <si>
    <r>
      <rPr>
        <sz val="9"/>
        <color theme="1"/>
        <rFont val="Arial"/>
        <family val="2"/>
      </rPr>
      <t>Fire contact present = with (P3)</t>
    </r>
  </si>
  <si>
    <r>
      <rPr>
        <sz val="9"/>
        <color theme="1"/>
        <rFont val="Arial"/>
        <family val="2"/>
      </rPr>
      <t>0x467</t>
    </r>
  </si>
  <si>
    <r>
      <rPr>
        <sz val="9"/>
        <color theme="1"/>
        <rFont val="Arial"/>
        <family val="2"/>
      </rPr>
      <t>Humidifier fault summary input state</t>
    </r>
  </si>
  <si>
    <r>
      <rPr>
        <sz val="9"/>
        <color theme="1"/>
        <rFont val="Arial"/>
        <family val="2"/>
      </rPr>
      <t>Humidifier present = with (C5)</t>
    </r>
  </si>
  <si>
    <r>
      <rPr>
        <sz val="9"/>
        <color theme="1"/>
        <rFont val="Arial"/>
        <family val="2"/>
      </rPr>
      <t>0x468</t>
    </r>
  </si>
  <si>
    <r>
      <rPr>
        <sz val="9"/>
        <color theme="1"/>
        <rFont val="Arial"/>
        <family val="2"/>
      </rPr>
      <t>Bypass input state</t>
    </r>
  </si>
  <si>
    <r>
      <rPr>
        <sz val="9"/>
        <color theme="1"/>
        <rFont val="Arial"/>
        <family val="2"/>
      </rPr>
      <t>Selection of electric coil  ≠ with (C4)</t>
    </r>
  </si>
  <si>
    <r>
      <rPr>
        <sz val="9"/>
        <color theme="1"/>
        <rFont val="Arial"/>
        <family val="2"/>
      </rPr>
      <t>0x469</t>
    </r>
  </si>
  <si>
    <r>
      <rPr>
        <sz val="9"/>
        <color theme="1"/>
        <rFont val="Arial"/>
        <family val="2"/>
      </rPr>
      <t>Remote control input state</t>
    </r>
  </si>
  <si>
    <r>
      <rPr>
        <sz val="9"/>
        <color theme="1"/>
        <rFont val="Arial"/>
        <family val="2"/>
      </rPr>
      <t>0x46C</t>
    </r>
  </si>
  <si>
    <r>
      <rPr>
        <sz val="9"/>
        <color theme="1"/>
        <rFont val="Arial"/>
        <family val="2"/>
      </rPr>
      <t>Electric heater safety thermostat input state</t>
    </r>
  </si>
  <si>
    <r>
      <rPr>
        <sz val="9"/>
        <color theme="1"/>
        <rFont val="Arial"/>
        <family val="2"/>
      </rPr>
      <t>0x46E</t>
    </r>
  </si>
  <si>
    <r>
      <rPr>
        <sz val="9"/>
        <color theme="1"/>
        <rFont val="Arial"/>
        <family val="2"/>
      </rPr>
      <t>Antifreeze thermostat input state</t>
    </r>
  </si>
  <si>
    <r>
      <rPr>
        <sz val="9"/>
        <color theme="1"/>
        <rFont val="Arial"/>
        <family val="2"/>
      </rPr>
      <t>Antifreeze protection thermostat present = with (C4)</t>
    </r>
  </si>
  <si>
    <r>
      <rPr>
        <sz val="9"/>
        <color theme="1"/>
        <rFont val="Arial"/>
        <family val="2"/>
      </rPr>
      <t>0x473</t>
    </r>
  </si>
  <si>
    <r>
      <rPr>
        <sz val="9"/>
        <color theme="1"/>
        <rFont val="Arial"/>
        <family val="2"/>
      </rPr>
      <t>Heat recovery unit fouling level pressure switch input state</t>
    </r>
  </si>
  <si>
    <r>
      <rPr>
        <sz val="9"/>
        <color theme="1"/>
        <rFont val="Arial"/>
        <family val="2"/>
      </rPr>
      <t>Plate heat exchanger present = with (C3)</t>
    </r>
  </si>
  <si>
    <r>
      <rPr>
        <sz val="9"/>
        <color theme="1"/>
        <rFont val="Arial"/>
        <family val="2"/>
      </rPr>
      <t>0x474</t>
    </r>
  </si>
  <si>
    <r>
      <rPr>
        <sz val="9"/>
        <color theme="1"/>
        <rFont val="Arial"/>
        <family val="2"/>
      </rPr>
      <t>Supply air inverter control</t>
    </r>
  </si>
  <si>
    <r>
      <rPr>
        <sz val="9"/>
        <color theme="1"/>
        <rFont val="Arial"/>
        <family val="2"/>
      </rPr>
      <t>Fan control ≠ Without (P3)</t>
    </r>
  </si>
  <si>
    <r>
      <rPr>
        <sz val="9"/>
        <color theme="1"/>
        <rFont val="Arial"/>
        <family val="2"/>
      </rPr>
      <t>0x475</t>
    </r>
  </si>
  <si>
    <r>
      <rPr>
        <sz val="9"/>
        <color theme="1"/>
        <rFont val="Arial"/>
        <family val="2"/>
      </rPr>
      <t>Return air inverter control</t>
    </r>
  </si>
  <si>
    <r>
      <rPr>
        <sz val="9"/>
        <color theme="1"/>
        <rFont val="Arial"/>
        <family val="2"/>
      </rPr>
      <t>Fan control ≠ Without (P3) AND Exhaust fan present = with (C1)</t>
    </r>
  </si>
  <si>
    <r>
      <rPr>
        <sz val="9"/>
        <color theme="1"/>
        <rFont val="Arial"/>
        <family val="2"/>
      </rPr>
      <t>0x476</t>
    </r>
  </si>
  <si>
    <r>
      <rPr>
        <sz val="9"/>
        <color theme="1"/>
        <rFont val="Arial"/>
        <family val="2"/>
      </rPr>
      <t>Opening percentage for coil 1</t>
    </r>
  </si>
  <si>
    <r>
      <rPr>
        <sz val="9"/>
        <color theme="1"/>
        <rFont val="Arial"/>
        <family val="2"/>
      </rPr>
      <t xml:space="preserve">Selection of coil 1 type ≠ Without (C2) </t>
    </r>
  </si>
  <si>
    <r>
      <rPr>
        <sz val="9"/>
        <color theme="1"/>
        <rFont val="Arial"/>
        <family val="2"/>
      </rPr>
      <t>0x477</t>
    </r>
  </si>
  <si>
    <r>
      <rPr>
        <sz val="9"/>
        <color theme="1"/>
        <rFont val="Arial"/>
        <family val="2"/>
      </rPr>
      <t>Opening percentage for coil 2</t>
    </r>
  </si>
  <si>
    <r>
      <rPr>
        <sz val="9"/>
        <color theme="1"/>
        <rFont val="Arial"/>
        <family val="2"/>
      </rPr>
      <t xml:space="preserve">Selection of coil 2 type ≠ Without (C2) </t>
    </r>
  </si>
  <si>
    <r>
      <rPr>
        <sz val="9"/>
        <color theme="1"/>
        <rFont val="Arial"/>
        <family val="2"/>
      </rPr>
      <t>0x483</t>
    </r>
  </si>
  <si>
    <r>
      <rPr>
        <sz val="9"/>
        <color theme="1"/>
        <rFont val="Arial"/>
        <family val="2"/>
      </rPr>
      <t>Damper servomotor state</t>
    </r>
  </si>
  <si>
    <r>
      <rPr>
        <sz val="9"/>
        <color theme="1"/>
        <rFont val="Arial"/>
        <family val="2"/>
      </rPr>
      <t>Damper present = with (C3)</t>
    </r>
  </si>
  <si>
    <r>
      <rPr>
        <sz val="9"/>
        <color theme="1"/>
        <rFont val="Arial"/>
        <family val="2"/>
      </rPr>
      <t>0x484</t>
    </r>
  </si>
  <si>
    <r>
      <rPr>
        <sz val="9"/>
        <color theme="1"/>
        <rFont val="Arial"/>
        <family val="2"/>
      </rPr>
      <t>Stage 1 control state for the electric heater</t>
    </r>
  </si>
  <si>
    <r>
      <rPr>
        <sz val="9"/>
        <color theme="1"/>
        <rFont val="Arial"/>
        <family val="2"/>
      </rPr>
      <t>Selection of electric heater ≠ without (C2)</t>
    </r>
  </si>
  <si>
    <r>
      <rPr>
        <sz val="9"/>
        <color theme="1"/>
        <rFont val="Arial"/>
        <family val="2"/>
      </rPr>
      <t>0x485</t>
    </r>
  </si>
  <si>
    <r>
      <rPr>
        <sz val="9"/>
        <color theme="1"/>
        <rFont val="Arial"/>
        <family val="2"/>
      </rPr>
      <t>Stage 2 control state for the electric heater</t>
    </r>
  </si>
  <si>
    <r>
      <rPr>
        <sz val="9"/>
        <color theme="1"/>
        <rFont val="Arial"/>
        <family val="2"/>
      </rPr>
      <t>0x488</t>
    </r>
  </si>
  <si>
    <r>
      <rPr>
        <sz val="9"/>
        <color theme="1"/>
        <rFont val="Arial"/>
        <family val="2"/>
      </rPr>
      <t>DX coil control state</t>
    </r>
  </si>
  <si>
    <r>
      <rPr>
        <sz val="9"/>
        <color theme="1"/>
        <rFont val="Arial"/>
        <family val="2"/>
      </rPr>
      <t>0x48E</t>
    </r>
  </si>
  <si>
    <r>
      <rPr>
        <sz val="9"/>
        <color theme="1"/>
        <rFont val="Arial"/>
        <family val="2"/>
      </rPr>
      <t>Humidifier authorisation</t>
    </r>
  </si>
  <si>
    <r>
      <rPr>
        <sz val="9"/>
        <color theme="1"/>
        <rFont val="Arial"/>
        <family val="2"/>
      </rPr>
      <t>0x490</t>
    </r>
  </si>
  <si>
    <r>
      <rPr>
        <sz val="9"/>
        <color theme="1"/>
        <rFont val="Arial"/>
        <family val="2"/>
      </rPr>
      <t>Heat exchanger bypass damper servomotor state</t>
    </r>
  </si>
  <si>
    <r>
      <rPr>
        <sz val="9"/>
        <color theme="1"/>
        <rFont val="Arial"/>
        <family val="2"/>
      </rPr>
      <t>Selection of heat exchanger type = plate (C3)</t>
    </r>
  </si>
  <si>
    <r>
      <rPr>
        <sz val="9"/>
        <color theme="1"/>
        <rFont val="Arial"/>
        <family val="2"/>
      </rPr>
      <t>0x491</t>
    </r>
  </si>
  <si>
    <r>
      <rPr>
        <sz val="9"/>
        <color theme="1"/>
        <rFont val="Arial"/>
        <family val="2"/>
      </rPr>
      <t>Free cooling output</t>
    </r>
  </si>
  <si>
    <r>
      <rPr>
        <sz val="9"/>
        <color theme="1"/>
        <rFont val="Arial"/>
        <family val="2"/>
      </rPr>
      <t>Analogue</t>
    </r>
  </si>
  <si>
    <r>
      <rPr>
        <sz val="9"/>
        <color theme="1"/>
        <rFont val="Arial"/>
        <family val="2"/>
      </rPr>
      <t>Free cooling authorisation = with (P4)</t>
    </r>
  </si>
  <si>
    <r>
      <rPr>
        <sz val="9"/>
        <color theme="1"/>
        <rFont val="Arial"/>
        <family val="2"/>
      </rPr>
      <t>0x492</t>
    </r>
  </si>
  <si>
    <r>
      <rPr>
        <sz val="9"/>
        <color theme="1"/>
        <rFont val="Arial"/>
        <family val="2"/>
      </rPr>
      <t>Free-cooling control state</t>
    </r>
  </si>
  <si>
    <r>
      <rPr>
        <sz val="9"/>
        <color theme="1"/>
        <rFont val="Arial"/>
        <family val="2"/>
      </rPr>
      <t>0x49E</t>
    </r>
  </si>
  <si>
    <r>
      <rPr>
        <sz val="9"/>
        <color theme="1"/>
        <rFont val="Arial"/>
        <family val="2"/>
      </rPr>
      <t>Calculated supply air temperature setpoint</t>
    </r>
  </si>
  <si>
    <r>
      <rPr>
        <sz val="9"/>
        <color theme="1"/>
        <rFont val="Arial"/>
        <family val="2"/>
      </rPr>
      <t>0x4A5</t>
    </r>
  </si>
  <si>
    <r>
      <rPr>
        <sz val="9"/>
        <color theme="1"/>
        <rFont val="Arial"/>
        <family val="2"/>
      </rPr>
      <t>Supply air fan runtime</t>
    </r>
  </si>
  <si>
    <r>
      <rPr>
        <sz val="9"/>
        <color theme="1"/>
        <rFont val="Arial"/>
        <family val="2"/>
      </rPr>
      <t>0x4A6</t>
    </r>
  </si>
  <si>
    <r>
      <rPr>
        <sz val="9"/>
        <color theme="1"/>
        <rFont val="Arial"/>
        <family val="2"/>
      </rPr>
      <t>Reset Supply air fan counter</t>
    </r>
  </si>
  <si>
    <r>
      <rPr>
        <sz val="9"/>
        <color theme="1"/>
        <rFont val="Arial"/>
        <family val="2"/>
      </rPr>
      <t>0x4AB</t>
    </r>
  </si>
  <si>
    <r>
      <rPr>
        <sz val="9"/>
        <color theme="1"/>
        <rFont val="Arial"/>
        <family val="2"/>
      </rPr>
      <t>Return air fan runtime</t>
    </r>
  </si>
  <si>
    <r>
      <rPr>
        <sz val="9"/>
        <color theme="1"/>
        <rFont val="Arial"/>
        <family val="2"/>
      </rPr>
      <t>Selection of electric coil ≠ without (C2)</t>
    </r>
  </si>
  <si>
    <r>
      <rPr>
        <sz val="9"/>
        <color theme="1"/>
        <rFont val="Arial"/>
        <family val="2"/>
      </rPr>
      <t>0x4AC</t>
    </r>
  </si>
  <si>
    <r>
      <rPr>
        <sz val="9"/>
        <color theme="1"/>
        <rFont val="Arial"/>
        <family val="2"/>
      </rPr>
      <t>Reset Return air fan counter</t>
    </r>
  </si>
  <si>
    <r>
      <rPr>
        <sz val="9"/>
        <color theme="1"/>
        <rFont val="Arial"/>
        <family val="2"/>
      </rPr>
      <t>0x4B2</t>
    </r>
  </si>
  <si>
    <r>
      <rPr>
        <sz val="9"/>
        <color theme="1"/>
        <rFont val="Arial"/>
        <family val="2"/>
      </rPr>
      <t>Coil 1 runtime</t>
    </r>
  </si>
  <si>
    <r>
      <rPr>
        <sz val="9"/>
        <color theme="1"/>
        <rFont val="Arial"/>
        <family val="2"/>
      </rPr>
      <t>0x4B3</t>
    </r>
  </si>
  <si>
    <r>
      <rPr>
        <sz val="9"/>
        <color theme="1"/>
        <rFont val="Arial"/>
        <family val="2"/>
      </rPr>
      <t>Reset electric coil stage 1 counter</t>
    </r>
  </si>
  <si>
    <r>
      <rPr>
        <sz val="9"/>
        <color theme="1"/>
        <rFont val="Arial"/>
        <family val="2"/>
      </rPr>
      <t>0x4B4</t>
    </r>
  </si>
  <si>
    <r>
      <rPr>
        <sz val="9"/>
        <color theme="1"/>
        <rFont val="Arial"/>
        <family val="2"/>
      </rPr>
      <t>Coil 2 runtime</t>
    </r>
  </si>
  <si>
    <r>
      <rPr>
        <sz val="9"/>
        <color theme="1"/>
        <rFont val="Arial"/>
        <family val="2"/>
      </rPr>
      <t>0x4B5</t>
    </r>
  </si>
  <si>
    <r>
      <rPr>
        <sz val="9"/>
        <color theme="1"/>
        <rFont val="Arial"/>
        <family val="2"/>
      </rPr>
      <t>Reset electric coil stage 2 counter</t>
    </r>
  </si>
  <si>
    <r>
      <rPr>
        <sz val="9"/>
        <color theme="1"/>
        <rFont val="Arial"/>
        <family val="2"/>
      </rPr>
      <t>0x4B8</t>
    </r>
  </si>
  <si>
    <r>
      <rPr>
        <sz val="9"/>
        <color theme="1"/>
        <rFont val="Arial"/>
        <family val="2"/>
      </rPr>
      <t>Humidifier runtime</t>
    </r>
  </si>
  <si>
    <r>
      <rPr>
        <sz val="9"/>
        <color theme="1"/>
        <rFont val="Arial"/>
        <family val="2"/>
      </rPr>
      <t>0x4B9</t>
    </r>
  </si>
  <si>
    <r>
      <rPr>
        <sz val="9"/>
        <color theme="1"/>
        <rFont val="Arial"/>
        <family val="2"/>
      </rPr>
      <t>Reset humidifier counter</t>
    </r>
  </si>
  <si>
    <r>
      <rPr>
        <sz val="9"/>
        <color theme="1"/>
        <rFont val="Arial"/>
        <family val="2"/>
      </rPr>
      <t>0x4BA</t>
    </r>
  </si>
  <si>
    <r>
      <rPr>
        <sz val="9"/>
        <color theme="1"/>
        <rFont val="Arial"/>
        <family val="2"/>
      </rPr>
      <t>DX coil authorisation time</t>
    </r>
  </si>
  <si>
    <r>
      <rPr>
        <sz val="9"/>
        <color theme="1"/>
        <rFont val="Arial"/>
        <family val="2"/>
      </rPr>
      <t>0x4BB</t>
    </r>
  </si>
  <si>
    <r>
      <rPr>
        <sz val="9"/>
        <color theme="1"/>
        <rFont val="Arial"/>
        <family val="2"/>
      </rPr>
      <t>Reset DX coil counter</t>
    </r>
  </si>
  <si>
    <r>
      <rPr>
        <sz val="9"/>
        <color theme="1"/>
        <rFont val="Arial"/>
        <family val="2"/>
      </rPr>
      <t>0x4BC</t>
    </r>
  </si>
  <si>
    <r>
      <rPr>
        <sz val="9"/>
        <color theme="1"/>
        <rFont val="Arial"/>
        <family val="2"/>
      </rPr>
      <t>Plate heat exchanger bypass runtime</t>
    </r>
  </si>
  <si>
    <r>
      <rPr>
        <sz val="9"/>
        <color theme="1"/>
        <rFont val="Arial"/>
        <family val="2"/>
      </rPr>
      <t>0x4BD</t>
    </r>
  </si>
  <si>
    <r>
      <rPr>
        <sz val="9"/>
        <color theme="1"/>
        <rFont val="Arial"/>
        <family val="2"/>
      </rPr>
      <t>Reset plate heat exchanger bypass counter</t>
    </r>
  </si>
  <si>
    <r>
      <rPr>
        <sz val="9"/>
        <color theme="1"/>
        <rFont val="Arial"/>
        <family val="2"/>
      </rPr>
      <t>0x4DA</t>
    </r>
  </si>
  <si>
    <r>
      <rPr>
        <sz val="9"/>
        <color theme="1"/>
        <rFont val="Arial"/>
        <family val="2"/>
      </rPr>
      <t>Software version first digit</t>
    </r>
  </si>
  <si>
    <r>
      <rPr>
        <sz val="9"/>
        <color theme="1"/>
        <rFont val="Arial"/>
        <family val="2"/>
      </rPr>
      <t>0x4DB</t>
    </r>
  </si>
  <si>
    <r>
      <rPr>
        <sz val="9"/>
        <color theme="1"/>
        <rFont val="Arial"/>
        <family val="2"/>
      </rPr>
      <t>Software version second digit</t>
    </r>
  </si>
  <si>
    <r>
      <rPr>
        <sz val="9"/>
        <color theme="1"/>
        <rFont val="Arial"/>
        <family val="2"/>
      </rPr>
      <t>0x4DC</t>
    </r>
  </si>
  <si>
    <r>
      <rPr>
        <sz val="9"/>
        <color theme="1"/>
        <rFont val="Arial"/>
        <family val="2"/>
      </rPr>
      <t>Software finalisation days</t>
    </r>
  </si>
  <si>
    <r>
      <rPr>
        <sz val="9"/>
        <color theme="1"/>
        <rFont val="Arial"/>
        <family val="2"/>
      </rPr>
      <t>0x4DD</t>
    </r>
  </si>
  <si>
    <r>
      <rPr>
        <sz val="9"/>
        <color theme="1"/>
        <rFont val="Arial"/>
        <family val="2"/>
      </rPr>
      <t>Software finalisation months</t>
    </r>
  </si>
  <si>
    <r>
      <rPr>
        <sz val="9"/>
        <color theme="1"/>
        <rFont val="Arial"/>
        <family val="2"/>
      </rPr>
      <t>0x4DE</t>
    </r>
  </si>
  <si>
    <r>
      <rPr>
        <sz val="9"/>
        <color theme="1"/>
        <rFont val="Arial"/>
        <family val="2"/>
      </rPr>
      <t>Software finalisation year</t>
    </r>
  </si>
  <si>
    <r>
      <rPr>
        <sz val="9"/>
        <color theme="1"/>
        <rFont val="Arial"/>
        <family val="2"/>
      </rPr>
      <t>0x4DF</t>
    </r>
  </si>
  <si>
    <r>
      <rPr>
        <sz val="9"/>
        <color theme="1"/>
        <rFont val="Arial"/>
        <family val="2"/>
      </rPr>
      <t>Bios version first digit</t>
    </r>
  </si>
  <si>
    <r>
      <rPr>
        <sz val="9"/>
        <color theme="1"/>
        <rFont val="Arial"/>
        <family val="2"/>
      </rPr>
      <t>0x4E0</t>
    </r>
  </si>
  <si>
    <r>
      <rPr>
        <sz val="9"/>
        <color theme="1"/>
        <rFont val="Arial"/>
        <family val="2"/>
      </rPr>
      <t>Bios version second digit</t>
    </r>
  </si>
  <si>
    <r>
      <rPr>
        <sz val="9"/>
        <color theme="1"/>
        <rFont val="Arial"/>
        <family val="2"/>
      </rPr>
      <t>0x4E1</t>
    </r>
  </si>
  <si>
    <r>
      <rPr>
        <sz val="9"/>
        <color theme="1"/>
        <rFont val="Arial"/>
        <family val="2"/>
      </rPr>
      <t>Boot version first digit</t>
    </r>
  </si>
  <si>
    <r>
      <rPr>
        <sz val="9"/>
        <color theme="1"/>
        <rFont val="Arial"/>
        <family val="2"/>
      </rPr>
      <t>0x4E2</t>
    </r>
  </si>
  <si>
    <r>
      <rPr>
        <sz val="9"/>
        <color theme="1"/>
        <rFont val="Arial"/>
        <family val="2"/>
      </rPr>
      <t>Boot version second digit</t>
    </r>
  </si>
  <si>
    <r>
      <rPr>
        <sz val="9"/>
        <color theme="1"/>
        <rFont val="Arial"/>
        <family val="2"/>
      </rPr>
      <t>0x4E3</t>
    </r>
  </si>
  <si>
    <r>
      <rPr>
        <sz val="9"/>
        <color theme="1"/>
        <rFont val="Arial"/>
        <family val="2"/>
      </rPr>
      <t>First 4 digits of OS number</t>
    </r>
  </si>
  <si>
    <r>
      <rPr>
        <sz val="9"/>
        <color theme="1"/>
        <rFont val="Arial"/>
        <family val="2"/>
      </rPr>
      <t>0x4E4</t>
    </r>
  </si>
  <si>
    <r>
      <rPr>
        <sz val="9"/>
        <color theme="1"/>
        <rFont val="Arial"/>
        <family val="2"/>
      </rPr>
      <t>Last 4 digits of OS number</t>
    </r>
  </si>
  <si>
    <r>
      <rPr>
        <sz val="9"/>
        <color theme="1"/>
        <rFont val="Arial"/>
        <family val="2"/>
      </rPr>
      <t>0x4E5</t>
    </r>
  </si>
  <si>
    <r>
      <rPr>
        <sz val="9"/>
        <color theme="1"/>
        <rFont val="Arial"/>
        <family val="2"/>
      </rPr>
      <t>First 4 digits of Control unit number</t>
    </r>
  </si>
  <si>
    <r>
      <rPr>
        <sz val="9"/>
        <color theme="1"/>
        <rFont val="Arial"/>
        <family val="2"/>
      </rPr>
      <t>0x4E6</t>
    </r>
  </si>
  <si>
    <r>
      <rPr>
        <sz val="9"/>
        <color theme="1"/>
        <rFont val="Arial"/>
        <family val="2"/>
      </rPr>
      <t>Last 4 digits of Control unit number</t>
    </r>
  </si>
  <si>
    <r>
      <rPr>
        <sz val="9"/>
        <color theme="1"/>
        <rFont val="Arial"/>
        <family val="2"/>
      </rPr>
      <t>0x500</t>
    </r>
  </si>
  <si>
    <r>
      <rPr>
        <sz val="9"/>
        <color theme="1"/>
        <rFont val="Arial"/>
        <family val="2"/>
      </rPr>
      <t>Unit state (Off, On, On after power failure, Standby, Off by fault, Off by CMS, Post ventilation, Manual mode)</t>
    </r>
  </si>
  <si>
    <r>
      <rPr>
        <sz val="9"/>
        <color theme="1"/>
        <rFont val="Arial"/>
        <family val="2"/>
      </rPr>
      <t>0x501</t>
    </r>
  </si>
  <si>
    <r>
      <rPr>
        <sz val="9"/>
        <rFont val="Arial"/>
        <family val="2"/>
      </rPr>
      <t>Heating requirement for the CMS</t>
    </r>
  </si>
  <si>
    <r>
      <rPr>
        <sz val="9"/>
        <color theme="1"/>
        <rFont val="Arial"/>
        <family val="2"/>
      </rPr>
      <t>0x502</t>
    </r>
  </si>
  <si>
    <r>
      <rPr>
        <sz val="9"/>
        <rFont val="Arial"/>
        <family val="2"/>
      </rPr>
      <t>Cooling requirement for the CMS</t>
    </r>
  </si>
  <si>
    <r>
      <rPr>
        <b/>
        <sz val="9"/>
        <rFont val="Arial"/>
        <family val="2"/>
      </rPr>
      <t xml:space="preserve">    3.5 -  Faults and override</t>
    </r>
  </si>
  <si>
    <r>
      <rPr>
        <sz val="9"/>
        <color theme="1"/>
        <rFont val="Arial"/>
        <family val="2"/>
      </rPr>
      <t>0x515</t>
    </r>
  </si>
  <si>
    <r>
      <rPr>
        <sz val="9"/>
        <rFont val="Arial"/>
        <family val="2"/>
      </rPr>
      <t>Maintenance fault summary for the CMS</t>
    </r>
  </si>
  <si>
    <r>
      <rPr>
        <sz val="9"/>
        <color theme="1"/>
        <rFont val="Arial"/>
        <family val="2"/>
      </rPr>
      <t>0x516</t>
    </r>
  </si>
  <si>
    <r>
      <rPr>
        <sz val="9"/>
        <rFont val="Arial"/>
        <family val="2"/>
      </rPr>
      <t>Motor alarm</t>
    </r>
  </si>
  <si>
    <r>
      <rPr>
        <sz val="9"/>
        <color theme="1"/>
        <rFont val="Arial"/>
        <family val="2"/>
      </rPr>
      <t>0x518</t>
    </r>
  </si>
  <si>
    <r>
      <rPr>
        <sz val="9"/>
        <rFont val="Arial"/>
        <family val="2"/>
      </rPr>
      <t>Filter 1 dirty alarm</t>
    </r>
  </si>
  <si>
    <r>
      <rPr>
        <sz val="9"/>
        <color theme="1"/>
        <rFont val="Arial"/>
        <family val="2"/>
      </rPr>
      <t>0x51C</t>
    </r>
  </si>
  <si>
    <r>
      <rPr>
        <sz val="9"/>
        <rFont val="Arial"/>
        <family val="2"/>
      </rPr>
      <t>Fire alarm</t>
    </r>
  </si>
  <si>
    <r>
      <rPr>
        <sz val="9"/>
        <color theme="1"/>
        <rFont val="Arial"/>
        <family val="2"/>
      </rPr>
      <t>0x51D</t>
    </r>
  </si>
  <si>
    <r>
      <rPr>
        <sz val="9"/>
        <rFont val="Arial"/>
        <family val="2"/>
      </rPr>
      <t>Antifreeze protection alarm</t>
    </r>
  </si>
  <si>
    <r>
      <rPr>
        <sz val="9"/>
        <color theme="1"/>
        <rFont val="Arial"/>
        <family val="2"/>
      </rPr>
      <t>0x51E</t>
    </r>
  </si>
  <si>
    <r>
      <rPr>
        <sz val="9"/>
        <rFont val="Arial"/>
        <family val="2"/>
      </rPr>
      <t>Electric coil thermostat alarm</t>
    </r>
  </si>
  <si>
    <r>
      <rPr>
        <sz val="9"/>
        <color theme="1"/>
        <rFont val="Arial"/>
        <family val="2"/>
      </rPr>
      <t>0x51F</t>
    </r>
  </si>
  <si>
    <r>
      <rPr>
        <sz val="9"/>
        <rFont val="Arial"/>
        <family val="2"/>
      </rPr>
      <t>High supply air temperature alarm</t>
    </r>
  </si>
  <si>
    <r>
      <rPr>
        <sz val="9"/>
        <color theme="1"/>
        <rFont val="Arial"/>
        <family val="2"/>
      </rPr>
      <t>0x520</t>
    </r>
  </si>
  <si>
    <r>
      <rPr>
        <sz val="9"/>
        <rFont val="Arial"/>
        <family val="2"/>
      </rPr>
      <t>Low supply air temperature alarm</t>
    </r>
  </si>
  <si>
    <r>
      <rPr>
        <sz val="9"/>
        <color theme="1"/>
        <rFont val="Arial"/>
        <family val="2"/>
      </rPr>
      <t>0x521</t>
    </r>
  </si>
  <si>
    <r>
      <rPr>
        <sz val="9"/>
        <rFont val="Arial"/>
        <family val="2"/>
      </rPr>
      <t>High controlled temperature alarm</t>
    </r>
  </si>
  <si>
    <r>
      <rPr>
        <sz val="9"/>
        <color theme="1"/>
        <rFont val="Arial"/>
        <family val="2"/>
      </rPr>
      <t>0x522</t>
    </r>
  </si>
  <si>
    <r>
      <rPr>
        <sz val="9"/>
        <rFont val="Arial"/>
        <family val="2"/>
      </rPr>
      <t>Low controlled temperature alarm</t>
    </r>
  </si>
  <si>
    <r>
      <rPr>
        <sz val="9"/>
        <color theme="1"/>
        <rFont val="Arial"/>
        <family val="2"/>
      </rPr>
      <t>0x523</t>
    </r>
  </si>
  <si>
    <r>
      <rPr>
        <sz val="9"/>
        <rFont val="Arial"/>
        <family val="2"/>
      </rPr>
      <t>Exhaust motor alarm</t>
    </r>
  </si>
  <si>
    <r>
      <rPr>
        <sz val="9"/>
        <color theme="1"/>
        <rFont val="Arial"/>
        <family val="2"/>
      </rPr>
      <t>0x524</t>
    </r>
  </si>
  <si>
    <r>
      <rPr>
        <sz val="9"/>
        <rFont val="Arial"/>
        <family val="2"/>
      </rPr>
      <t>Filter 1 blocked alarm</t>
    </r>
  </si>
  <si>
    <r>
      <rPr>
        <sz val="9"/>
        <color theme="1"/>
        <rFont val="Arial"/>
        <family val="2"/>
      </rPr>
      <t>0x526</t>
    </r>
  </si>
  <si>
    <r>
      <rPr>
        <sz val="9"/>
        <rFont val="Arial"/>
        <family val="2"/>
      </rPr>
      <t>Filter 2 dirty alarm</t>
    </r>
  </si>
  <si>
    <r>
      <rPr>
        <sz val="9"/>
        <color theme="1"/>
        <rFont val="Arial"/>
        <family val="2"/>
      </rPr>
      <t>0x527</t>
    </r>
  </si>
  <si>
    <r>
      <rPr>
        <sz val="9"/>
        <rFont val="Arial"/>
        <family val="2"/>
      </rPr>
      <t>Filter 2 blocked alarm</t>
    </r>
  </si>
  <si>
    <r>
      <rPr>
        <sz val="9"/>
        <color theme="1"/>
        <rFont val="Arial"/>
        <family val="2"/>
      </rPr>
      <t>0x528</t>
    </r>
  </si>
  <si>
    <r>
      <rPr>
        <sz val="9"/>
        <rFont val="Arial"/>
        <family val="2"/>
      </rPr>
      <t>Filter 3 dirty alarm</t>
    </r>
  </si>
  <si>
    <r>
      <rPr>
        <sz val="9"/>
        <color theme="1"/>
        <rFont val="Arial"/>
        <family val="2"/>
      </rPr>
      <t>0x52B</t>
    </r>
  </si>
  <si>
    <r>
      <rPr>
        <sz val="9"/>
        <rFont val="Arial"/>
        <family val="2"/>
      </rPr>
      <t>Heat recovery unit frosting alarm</t>
    </r>
  </si>
  <si>
    <r>
      <rPr>
        <sz val="9"/>
        <color theme="1"/>
        <rFont val="Arial"/>
        <family val="2"/>
      </rPr>
      <t>0x52C</t>
    </r>
  </si>
  <si>
    <r>
      <rPr>
        <sz val="9"/>
        <rFont val="Arial"/>
        <family val="2"/>
      </rPr>
      <t>Clock alarm</t>
    </r>
  </si>
  <si>
    <r>
      <rPr>
        <sz val="9"/>
        <color theme="1"/>
        <rFont val="Arial"/>
        <family val="2"/>
      </rPr>
      <t>0x52E</t>
    </r>
  </si>
  <si>
    <r>
      <rPr>
        <sz val="9"/>
        <rFont val="Arial"/>
        <family val="2"/>
      </rPr>
      <t>Duct pressure sensor alarm</t>
    </r>
  </si>
  <si>
    <r>
      <rPr>
        <sz val="9"/>
        <color theme="1"/>
        <rFont val="Arial"/>
        <family val="2"/>
      </rPr>
      <t>0x530</t>
    </r>
  </si>
  <si>
    <r>
      <rPr>
        <sz val="9"/>
        <rFont val="Arial"/>
        <family val="2"/>
      </rPr>
      <t>Humidifier alarm</t>
    </r>
  </si>
  <si>
    <r>
      <rPr>
        <sz val="9"/>
        <color theme="1"/>
        <rFont val="Arial"/>
        <family val="2"/>
      </rPr>
      <t>0x541</t>
    </r>
  </si>
  <si>
    <r>
      <rPr>
        <sz val="9"/>
        <rFont val="Arial"/>
        <family val="2"/>
      </rPr>
      <t>pLAN alarm</t>
    </r>
  </si>
  <si>
    <r>
      <rPr>
        <sz val="9"/>
        <color theme="1"/>
        <rFont val="Arial"/>
        <family val="2"/>
      </rPr>
      <t>0x578</t>
    </r>
  </si>
  <si>
    <r>
      <rPr>
        <sz val="9"/>
        <rFont val="Arial"/>
        <family val="2"/>
      </rPr>
      <t>Force intake and exhaust fan outputs</t>
    </r>
  </si>
  <si>
    <r>
      <rPr>
        <sz val="9"/>
        <color theme="1"/>
        <rFont val="Arial"/>
        <family val="2"/>
      </rPr>
      <t>0x57D</t>
    </r>
  </si>
  <si>
    <r>
      <rPr>
        <sz val="9"/>
        <rFont val="Arial"/>
        <family val="2"/>
      </rPr>
      <t>Force damper output</t>
    </r>
  </si>
  <si>
    <r>
      <rPr>
        <sz val="9"/>
        <color theme="1"/>
        <rFont val="Arial"/>
        <family val="2"/>
      </rPr>
      <t>0x57E</t>
    </r>
  </si>
  <si>
    <r>
      <rPr>
        <sz val="9"/>
        <color theme="1"/>
        <rFont val="Arial"/>
        <family val="2"/>
      </rPr>
      <t>0x57F</t>
    </r>
  </si>
  <si>
    <r>
      <rPr>
        <sz val="9"/>
        <rFont val="Arial"/>
        <family val="2"/>
      </rPr>
      <t>Coil override</t>
    </r>
  </si>
  <si>
    <r>
      <rPr>
        <sz val="9"/>
        <color theme="1"/>
        <rFont val="Arial"/>
        <family val="2"/>
      </rPr>
      <t>0x588</t>
    </r>
  </si>
  <si>
    <r>
      <rPr>
        <sz val="9"/>
        <rFont val="Arial"/>
        <family val="2"/>
      </rPr>
      <t>Force fault relay output</t>
    </r>
  </si>
  <si>
    <r>
      <rPr>
        <sz val="9"/>
        <color theme="1"/>
        <rFont val="Arial"/>
        <family val="2"/>
      </rPr>
      <t>0x589</t>
    </r>
  </si>
  <si>
    <r>
      <rPr>
        <sz val="9"/>
        <rFont val="Arial"/>
        <family val="2"/>
      </rPr>
      <t>Danger fault relay output override</t>
    </r>
  </si>
  <si>
    <r>
      <rPr>
        <sz val="9"/>
        <color theme="1"/>
        <rFont val="Arial"/>
        <family val="2"/>
      </rPr>
      <t>0x58A</t>
    </r>
  </si>
  <si>
    <r>
      <rPr>
        <sz val="9"/>
        <rFont val="Arial"/>
        <family val="2"/>
      </rPr>
      <t>Maintenance fault relays output override</t>
    </r>
  </si>
  <si>
    <r>
      <rPr>
        <sz val="9"/>
        <color theme="1"/>
        <rFont val="Arial"/>
        <family val="2"/>
      </rPr>
      <t>0x58B</t>
    </r>
  </si>
  <si>
    <r>
      <rPr>
        <sz val="9"/>
        <rFont val="Arial"/>
        <family val="2"/>
      </rPr>
      <t>Plate heat exchanger bypass output override</t>
    </r>
  </si>
  <si>
    <r>
      <rPr>
        <sz val="9"/>
        <color theme="1"/>
        <rFont val="Arial"/>
        <family val="2"/>
      </rPr>
      <t>0x590</t>
    </r>
  </si>
  <si>
    <r>
      <rPr>
        <sz val="9"/>
        <rFont val="Arial"/>
        <family val="2"/>
      </rPr>
      <t>Force electric heater stage 1 output</t>
    </r>
  </si>
  <si>
    <r>
      <rPr>
        <sz val="9"/>
        <color theme="1"/>
        <rFont val="Arial"/>
        <family val="2"/>
      </rPr>
      <t>0x591</t>
    </r>
  </si>
  <si>
    <r>
      <rPr>
        <sz val="9"/>
        <rFont val="Arial"/>
        <family val="2"/>
      </rPr>
      <t>Force electric heater stage 2 output</t>
    </r>
  </si>
  <si>
    <r>
      <rPr>
        <sz val="9"/>
        <color theme="1"/>
        <rFont val="Arial"/>
        <family val="2"/>
      </rPr>
      <t>0x594</t>
    </r>
  </si>
  <si>
    <r>
      <rPr>
        <sz val="9"/>
        <rFont val="Arial"/>
        <family val="2"/>
      </rPr>
      <t>Mixing damper output override</t>
    </r>
  </si>
  <si>
    <r>
      <rPr>
        <sz val="9"/>
        <color theme="1"/>
        <rFont val="Arial"/>
        <family val="2"/>
      </rPr>
      <t>0x595</t>
    </r>
  </si>
  <si>
    <r>
      <rPr>
        <sz val="9"/>
        <rFont val="Arial"/>
        <family val="2"/>
      </rPr>
      <t>Free Cooling damper opening override</t>
    </r>
  </si>
  <si>
    <r>
      <rPr>
        <sz val="9"/>
        <color theme="1"/>
        <rFont val="Arial"/>
        <family val="2"/>
      </rPr>
      <t>0x596</t>
    </r>
  </si>
  <si>
    <r>
      <rPr>
        <sz val="9"/>
        <rFont val="Arial"/>
        <family val="2"/>
      </rPr>
      <t>Free Cooling damper closing override</t>
    </r>
  </si>
  <si>
    <r>
      <rPr>
        <sz val="9"/>
        <color theme="1"/>
        <rFont val="Arial"/>
        <family val="2"/>
      </rPr>
      <t>0x59A</t>
    </r>
  </si>
  <si>
    <r>
      <rPr>
        <sz val="9"/>
        <rFont val="Arial"/>
        <family val="2"/>
      </rPr>
      <t>Force humidifier output</t>
    </r>
  </si>
  <si>
    <r>
      <rPr>
        <sz val="9"/>
        <color theme="1"/>
        <rFont val="Arial"/>
        <family val="2"/>
      </rPr>
      <t>0x5A6</t>
    </r>
  </si>
  <si>
    <r>
      <rPr>
        <sz val="9"/>
        <rFont val="Arial"/>
        <family val="2"/>
      </rPr>
      <t>DX coil output override</t>
    </r>
  </si>
  <si>
    <r>
      <rPr>
        <sz val="9"/>
        <color theme="1"/>
        <rFont val="Arial"/>
        <family val="2"/>
      </rPr>
      <t>0x5A7</t>
    </r>
  </si>
  <si>
    <r>
      <rPr>
        <sz val="9"/>
        <rFont val="Arial"/>
        <family val="2"/>
      </rPr>
      <t>Heat exchanger bypass damper output override</t>
    </r>
  </si>
  <si>
    <r>
      <rPr>
        <sz val="9"/>
        <color theme="1"/>
        <rFont val="Arial"/>
        <family val="2"/>
      </rPr>
      <t>0x5A8</t>
    </r>
  </si>
  <si>
    <t>0x36B</t>
  </si>
  <si>
    <t>Valeur d'ouverture du registre de mélange en mode "Recyclage ECO"</t>
  </si>
  <si>
    <t>Présence d’un registre de mélange = avec (C3)</t>
  </si>
  <si>
    <r>
      <rPr>
        <sz val="9"/>
        <color theme="1"/>
        <rFont val="Arial"/>
        <family val="2"/>
      </rPr>
      <t xml:space="preserve">Opening value of mixing damper in </t>
    </r>
    <r>
      <rPr>
        <sz val="9"/>
        <color theme="1"/>
        <rFont val="Arial"/>
        <family val="2"/>
      </rPr>
      <t>"ECO Recirculation</t>
    </r>
    <r>
      <rPr>
        <sz val="9"/>
        <color theme="1"/>
        <rFont val="Arial"/>
        <family val="2"/>
      </rPr>
      <t>" mode</t>
    </r>
  </si>
  <si>
    <t>Minimum opening of heating valve 2 when unit stopped</t>
  </si>
  <si>
    <t>Mixing damper = with (C3)</t>
  </si>
  <si>
    <t>V03.00</t>
  </si>
  <si>
    <t>Ajout registre 875 ouverture mélange en recyclage eco</t>
  </si>
  <si>
    <t>Adding register 875 opening mixing damper in eco recycling</t>
  </si>
  <si>
    <t>Ajout de la table BACnet IP</t>
  </si>
  <si>
    <t>Adding BACnet IP protocol</t>
  </si>
  <si>
    <t>BACnet name</t>
  </si>
  <si>
    <t>Nom BACnet</t>
  </si>
  <si>
    <t>Nom Objet BACnet</t>
  </si>
  <si>
    <t>BACnet Object name</t>
  </si>
  <si>
    <t>m3/h</t>
  </si>
  <si>
    <t>s</t>
  </si>
  <si>
    <t>Echelle Modbus</t>
  </si>
  <si>
    <t>Echelle BACnet</t>
  </si>
  <si>
    <t>h</t>
  </si>
  <si>
    <t>10</t>
  </si>
  <si>
    <t>Réglage de la bande proportionnelle en chaud</t>
  </si>
  <si>
    <t>Réglage de la bande proportionnelle en froid</t>
  </si>
  <si>
    <t>Réglage de la bande proportionnelle en ventilateur 1 introduction</t>
  </si>
  <si>
    <t>Réglage de la bande proportionnelle ventilateur 2 extraction</t>
  </si>
  <si>
    <t>Réglage de la bande proportionnelle en gaine</t>
  </si>
  <si>
    <t>Modbus scale</t>
  </si>
  <si>
    <t>BACnet scale</t>
  </si>
  <si>
    <t>Register number</t>
  </si>
  <si>
    <t>3.0 - Commandes</t>
  </si>
  <si>
    <t>Commande de marche/arrêt distant</t>
  </si>
  <si>
    <t>Délestage batterie électrique</t>
  </si>
  <si>
    <t>Pilotage machine en éco / confort température</t>
  </si>
  <si>
    <t>Pilotage machine en éco / confort débit</t>
  </si>
  <si>
    <t>Pilotage machine en éco / confort pression</t>
  </si>
  <si>
    <t>0 : Arrêt / 1 : Marche</t>
  </si>
  <si>
    <t>0 : Libre / 1 : Délestage</t>
  </si>
  <si>
    <t>0 : Confort / 1 : Eco</t>
  </si>
  <si>
    <t>0X118</t>
  </si>
  <si>
    <t>0x11A</t>
  </si>
  <si>
    <t>0x11B</t>
  </si>
  <si>
    <t>0x11C</t>
  </si>
  <si>
    <t>0x11D</t>
  </si>
  <si>
    <t>V03.02</t>
  </si>
  <si>
    <t>Ajout des commandes</t>
  </si>
  <si>
    <t>Adding commands</t>
  </si>
  <si>
    <t>Remote on/off command</t>
  </si>
  <si>
    <t>Electric heater load shedding</t>
  </si>
  <si>
    <t>Unit actuation at eco/comfort temperature</t>
  </si>
  <si>
    <t>Unit actuation at eco/comfort flow rate</t>
  </si>
  <si>
    <t>Unit actuation at eco/comfort pressure</t>
  </si>
  <si>
    <t>0: Off/1: On</t>
  </si>
  <si>
    <t>0: Free / 1: Load shedding</t>
  </si>
  <si>
    <t>3.0 - Commands</t>
  </si>
  <si>
    <t>Une carte pCO Web est nécessaire. Son paramétrage est expliqué dans le manuel de régulation. Il est nécessaire de paramétrer votre réseau (Configuration -&gt; Network) et d’utiliser le protocole Modbus Extended et d’activer les 2000 premières variables « digital » et « analog »  (Configuration -&gt; pCO Com).</t>
  </si>
  <si>
    <t>Modbus IP</t>
  </si>
  <si>
    <t>Configuration de l’automate : parité = sans, 2 bit de stop, vitesse = 19200bps</t>
  </si>
  <si>
    <t>BACnet IP</t>
  </si>
  <si>
    <t>Une carte pCO Web est nécessaire. Son paramétrage est expliqué dans le manuel de régulation. Il est nécessaire de paramétrer votre réseau (Configuration -&gt; Network) et d’utiliser le protocole Modbus Extended et d’activer les 2000 premières variables « digital » et « analog »  (Configuration -&gt; pCO Com).</t>
  </si>
  <si>
    <t>Configuration de l’automate : parité = sans, 2 bit de stop, vitesse = 19200bps</t>
  </si>
  <si>
    <t>Les données sont de type OBJECT_ANALOG_VALUE (AXXXX) ou OBJECT_BINARY_VALUE (DXXXX). Pour avoir le numéro d’instance, il faut rajouter 100000. Exemple : A2520 =&gt; 102520
Il faut aussi activer le mapping pour le Bacnet sur les 2048 premières variables :</t>
  </si>
  <si>
    <r>
      <rPr>
        <b/>
        <sz val="10"/>
        <rFont val="Arial"/>
        <family val="2"/>
      </rPr>
      <t>1 - Support de communication.</t>
    </r>
    <r>
      <rPr>
        <b/>
        <sz val="11"/>
        <rFont val="Arial"/>
        <family val="2"/>
      </rPr>
      <t xml:space="preserve">
</t>
    </r>
    <r>
      <rPr>
        <b/>
        <sz val="9"/>
        <rFont val="Arial"/>
        <family val="2"/>
      </rPr>
      <t xml:space="preserve"> ● MODBUS RTU</t>
    </r>
    <r>
      <rPr>
        <sz val="9"/>
        <rFont val="Arial"/>
        <family val="2"/>
      </rPr>
      <t xml:space="preserve">
Connecteur 3 points sur sérial card
    borne 1 : A ou +
    borne 2 : B ou –
    borne 3 : Reliée à la terre pour un blindage éventuel</t>
    </r>
  </si>
  <si>
    <r>
      <rPr>
        <b/>
        <sz val="10"/>
        <rFont val="Arial"/>
        <family val="2"/>
      </rPr>
      <t>Mode de transmission.</t>
    </r>
    <r>
      <rPr>
        <sz val="9"/>
        <rFont val="Arial"/>
        <family val="2"/>
      </rPr>
      <t xml:space="preserve">
 </t>
    </r>
    <r>
      <rPr>
        <b/>
        <sz val="9"/>
        <rFont val="Arial"/>
        <family val="2"/>
      </rPr>
      <t>● Série, asynchrone, half duplex mode RTU.</t>
    </r>
    <r>
      <rPr>
        <sz val="9"/>
        <rFont val="Arial"/>
        <family val="2"/>
      </rPr>
      <t xml:space="preserve">
    - 1 bit de start, 
    - 8 bits de données, 
    - La parité est configurée sur sans par défaut (configurable dans le menu communication).
    - Le nombre de bit de stop est de 2 par défaut (configurable dans le menu communication).
    - Vitesse de transmission est 9600bps par défaut (configurable dans le menu communication).
    - L’adresse de l'appareil sur le bus est 1 par défaut (configurable dans le menu communication).</t>
    </r>
  </si>
  <si>
    <r>
      <rPr>
        <b/>
        <sz val="10"/>
        <rFont val="Arial"/>
        <family val="2"/>
      </rPr>
      <t>2 - Fonctions supportées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● Code des fonctions utilisées.</t>
    </r>
    <r>
      <rPr>
        <sz val="9"/>
        <rFont val="Arial"/>
        <family val="2"/>
      </rPr>
      <t xml:space="preserve">
  1 ou 2 : Lecture de n bits
  3 ou 4 : Lecture de registres multiples (16 bits)
  5 : Fonction écriture d'un bit
  6 : Fonction écriture d'un registre
  15 : Fonction écriture de n bits
  16 : Fonction écriture de registres multiples
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● Codes d'erreur :</t>
    </r>
    <r>
      <rPr>
        <sz val="9"/>
        <rFont val="Arial"/>
        <family val="2"/>
      </rPr>
      <t xml:space="preserve">
  1 : Code fonction inconnue
  2 : Adresse incorrecte
  3 : Erreur de donnée
</t>
    </r>
    <r>
      <rPr>
        <b/>
        <sz val="10"/>
        <rFont val="Arial"/>
        <family val="2"/>
      </rPr>
      <t>3 - Echelle</t>
    </r>
    <r>
      <rPr>
        <sz val="9"/>
        <rFont val="Arial"/>
        <family val="2"/>
      </rPr>
      <t xml:space="preserve">
  Valeur lue en Modbus/BACnet = valeur réelle * échelle</t>
    </r>
  </si>
  <si>
    <t>V04.00</t>
  </si>
  <si>
    <t>Ajout configuration Mdbus IP et Bacnet IP</t>
  </si>
  <si>
    <r>
      <rPr>
        <b/>
        <sz val="10"/>
        <rFont val="Arial"/>
        <family val="2"/>
      </rPr>
      <t>Transmission mode.</t>
    </r>
    <r>
      <rPr>
        <sz val="9"/>
        <rFont val="Arial"/>
        <family val="2"/>
      </rPr>
      <t xml:space="preserve">
 </t>
    </r>
    <r>
      <rPr>
        <b/>
        <sz val="9"/>
        <rFont val="Arial"/>
        <family val="2"/>
      </rPr>
      <t>● Serial, asynchronous, half duplex RTU mode.</t>
    </r>
    <r>
      <rPr>
        <sz val="9"/>
        <rFont val="Arial"/>
        <family val="2"/>
      </rPr>
      <t xml:space="preserve">
    - 1 start bit, 
    - 8 data bits, 
    - Parity can be configured in the communication menu (default=none).
    - The number of stop bits can be configured in the communication menu (default=2).
    - Transmission speed can be configured in the communication menu (default=9600).
    - The unit adress on the bus can be configured in the communication menu (default=1).
</t>
    </r>
  </si>
  <si>
    <r>
      <rPr>
        <b/>
        <sz val="10"/>
        <rFont val="Arial"/>
        <family val="2"/>
      </rPr>
      <t>2 - Functions supported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● Code for functions used.</t>
    </r>
    <r>
      <rPr>
        <sz val="9"/>
        <rFont val="Arial"/>
        <family val="2"/>
      </rPr>
      <t xml:space="preserve">
  1 or 2: Reading of n bits
    3 or 4: Reading of multiple registers (16 bits)
    5: Write one bit function
    6: Write one register function
    15: Write n bits function
    16: Write multiple registers function
 </t>
    </r>
    <r>
      <rPr>
        <b/>
        <sz val="9"/>
        <rFont val="Arial"/>
        <family val="2"/>
      </rPr>
      <t>● Error codes:</t>
    </r>
    <r>
      <rPr>
        <sz val="9"/>
        <rFont val="Arial"/>
        <family val="2"/>
      </rPr>
      <t xml:space="preserve">
  1: Unknown function code
    2: Wrong address
    3: Data error
3 - Scale
  Value read on Modbus/BACnet = real value * scale</t>
    </r>
  </si>
  <si>
    <t>A pCO Web expansion card is needed. Settings is explain in the control manual. Network needs to be configured (Configuration -&gt; Network) and activate Modbus Extented protocol and activate the first 2000 digital variables and analog variable (Configuration -&gt; pCO Com).</t>
  </si>
  <si>
    <t>PLC configuration : parity = none, 2 stop bits, speed = 19200 bps</t>
  </si>
  <si>
    <t xml:space="preserve">Data type are OBJECT_ANALOG_VALUE (AXXXX) or  OBJECT_BINARY_VALUE (DXXXX). Instant number is data object + 100000. Example : A2520 =&gt; 102520
BACnet mapping also needs to be activated for the first 2048 digital and analog variables (Configuration -&gt; BACnet) </t>
  </si>
  <si>
    <t>Adding Modbus IP and Bacnet IP configuration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</si>
</sst>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</cellStyleXfs>
  <cellXfs count="21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shrinkToFi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4" borderId="2" xfId="0" quotePrefix="1" applyFont="1" applyFill="1" applyBorder="1" applyAlignment="1">
      <alignment horizontal="center" vertical="center" wrapText="1"/>
    </xf>
    <xf numFmtId="0" fontId="1" fillId="4" borderId="2" xfId="6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quotePrefix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4" borderId="2" xfId="7" applyFont="1" applyFill="1" applyBorder="1" applyAlignment="1">
      <alignment horizontal="center" vertical="center" wrapText="1"/>
    </xf>
    <xf numFmtId="0" fontId="1" fillId="4" borderId="2" xfId="7" applyFont="1" applyFill="1" applyBorder="1" applyAlignment="1">
      <alignment horizontal="center" vertical="center" wrapText="1"/>
    </xf>
    <xf numFmtId="0" fontId="6" fillId="4" borderId="1" xfId="7" applyFont="1" applyFill="1" applyBorder="1" applyAlignment="1">
      <alignment horizontal="center" vertical="center" wrapText="1"/>
    </xf>
    <xf numFmtId="0" fontId="1" fillId="4" borderId="1" xfId="7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0" borderId="0" xfId="1" applyFont="1" applyFill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8" fillId="4" borderId="0" xfId="5" applyFont="1" applyFill="1" applyBorder="1" applyAlignment="1">
      <alignment horizontal="left" vertical="center" wrapText="1"/>
    </xf>
    <xf numFmtId="0" fontId="1" fillId="4" borderId="0" xfId="0" quotePrefix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6" fillId="0" borderId="14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20" fontId="6" fillId="4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5" borderId="2" xfId="0" quotePrefix="1" applyFont="1" applyFill="1" applyBorder="1" applyAlignment="1">
      <alignment horizontal="left" vertical="center" wrapText="1"/>
    </xf>
    <xf numFmtId="20" fontId="6" fillId="4" borderId="2" xfId="0" applyNumberFormat="1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left" vertical="center" wrapText="1"/>
    </xf>
    <xf numFmtId="0" fontId="1" fillId="4" borderId="2" xfId="0" quotePrefix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0" borderId="33" xfId="0" applyFont="1" applyBorder="1" applyAlignment="1">
      <alignment horizont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164" fontId="6" fillId="0" borderId="14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quotePrefix="1" applyFont="1" applyFill="1" applyBorder="1" applyAlignment="1">
      <alignment horizontal="center" vertical="center" wrapText="1"/>
    </xf>
    <xf numFmtId="0" fontId="1" fillId="4" borderId="2" xfId="0" quotePrefix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" fillId="0" borderId="49" xfId="0" quotePrefix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4" fontId="6" fillId="0" borderId="47" xfId="0" applyNumberFormat="1" applyFont="1" applyBorder="1" applyAlignment="1">
      <alignment horizontal="center" vertical="top" wrapText="1" shrinkToFit="1"/>
    </xf>
    <xf numFmtId="14" fontId="6" fillId="0" borderId="2" xfId="0" applyNumberFormat="1" applyFont="1" applyBorder="1" applyAlignment="1">
      <alignment horizontal="center" vertical="top" wrapText="1" shrinkToFit="1"/>
    </xf>
    <xf numFmtId="164" fontId="6" fillId="0" borderId="4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14" fontId="6" fillId="0" borderId="47" xfId="0" applyNumberFormat="1" applyFont="1" applyBorder="1" applyAlignment="1">
      <alignment horizontal="center" vertical="top" wrapText="1" shrinkToFit="1"/>
    </xf>
    <xf numFmtId="0" fontId="6" fillId="0" borderId="47" xfId="0" applyFont="1" applyBorder="1" applyAlignment="1">
      <alignment horizontal="center" vertical="top" wrapText="1" shrinkToFit="1"/>
    </xf>
    <xf numFmtId="0" fontId="6" fillId="0" borderId="48" xfId="0" applyFont="1" applyBorder="1" applyAlignment="1">
      <alignment horizontal="center" vertical="top" wrapText="1" shrinkToFi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6" fillId="4" borderId="1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6" fillId="4" borderId="3" xfId="7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13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 indent="2"/>
    </xf>
    <xf numFmtId="0" fontId="14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top" wrapText="1" shrinkToFit="1"/>
    </xf>
    <xf numFmtId="0" fontId="6" fillId="0" borderId="15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4" fontId="6" fillId="0" borderId="2" xfId="1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2" borderId="38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14" fontId="6" fillId="0" borderId="2" xfId="1" applyNumberFormat="1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5"/>
    <cellStyle name="Normal 2 3" xfId="2"/>
    <cellStyle name="Normal 3" xfId="3"/>
    <cellStyle name="Normal 3 2" xfId="6"/>
    <cellStyle name="Normal 4" xfId="4"/>
    <cellStyle name="Normal 5" xfId="7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1292678</xdr:colOff>
      <xdr:row>9</xdr:row>
      <xdr:rowOff>81642</xdr:rowOff>
    </xdr:from>
    <xdr:to>
      <xdr:col>6</xdr:col>
      <xdr:colOff>1181350</xdr:colOff>
      <xdr:row>9</xdr:row>
      <xdr:rowOff>2295756</xdr:rowOff>
    </xdr:to>
    <xdr:pic>
      <xdr:nvPicPr>
        <xdr:cNvPr id="2" name="Image 1" descr="µPC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544670" y="2030175"/>
          <a:ext cx="2214114" cy="363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105834</xdr:colOff>
      <xdr:row>15</xdr:row>
      <xdr:rowOff>10582</xdr:rowOff>
    </xdr:from>
    <xdr:to>
      <xdr:col>4</xdr:col>
      <xdr:colOff>31750</xdr:colOff>
      <xdr:row>15</xdr:row>
      <xdr:rowOff>1312334</xdr:rowOff>
    </xdr:to>
    <xdr:pic>
      <xdr:nvPicPr>
        <xdr:cNvPr id="4" name="Image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34" y="11927415"/>
          <a:ext cx="4466166" cy="130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4</xdr:col>
      <xdr:colOff>193675</xdr:colOff>
      <xdr:row>21</xdr:row>
      <xdr:rowOff>1457325</xdr:rowOff>
    </xdr:to>
    <xdr:pic>
      <xdr:nvPicPr>
        <xdr:cNvPr id="5" name="Image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47333"/>
          <a:ext cx="4733925" cy="1457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6</xdr:col>
      <xdr:colOff>289137</xdr:colOff>
      <xdr:row>24</xdr:row>
      <xdr:rowOff>1003935</xdr:rowOff>
    </xdr:to>
    <xdr:pic>
      <xdr:nvPicPr>
        <xdr:cNvPr id="6" name="Image 5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01583"/>
          <a:ext cx="5760720" cy="1003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1292678</xdr:colOff>
      <xdr:row>9</xdr:row>
      <xdr:rowOff>81642</xdr:rowOff>
    </xdr:from>
    <xdr:to>
      <xdr:col>6</xdr:col>
      <xdr:colOff>1181350</xdr:colOff>
      <xdr:row>9</xdr:row>
      <xdr:rowOff>2295756</xdr:rowOff>
    </xdr:to>
    <xdr:pic>
      <xdr:nvPicPr>
        <xdr:cNvPr id="3" name="Image 2" descr="µPC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544670" y="2030175"/>
          <a:ext cx="2214114" cy="363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105834</xdr:colOff>
      <xdr:row>16</xdr:row>
      <xdr:rowOff>10582</xdr:rowOff>
    </xdr:from>
    <xdr:to>
      <xdr:col>4</xdr:col>
      <xdr:colOff>31750</xdr:colOff>
      <xdr:row>16</xdr:row>
      <xdr:rowOff>1312334</xdr:rowOff>
    </xdr:to>
    <xdr:pic>
      <xdr:nvPicPr>
        <xdr:cNvPr id="4" name="Image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34" y="11973982"/>
          <a:ext cx="4469341" cy="130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4</xdr:col>
      <xdr:colOff>193675</xdr:colOff>
      <xdr:row>22</xdr:row>
      <xdr:rowOff>1457325</xdr:rowOff>
    </xdr:to>
    <xdr:pic>
      <xdr:nvPicPr>
        <xdr:cNvPr id="5" name="Image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697075"/>
          <a:ext cx="4737100" cy="1457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6</xdr:col>
      <xdr:colOff>289137</xdr:colOff>
      <xdr:row>25</xdr:row>
      <xdr:rowOff>1003935</xdr:rowOff>
    </xdr:to>
    <xdr:pic>
      <xdr:nvPicPr>
        <xdr:cNvPr id="6" name="Image 5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087850"/>
          <a:ext cx="5766012" cy="1003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3"/>
  <sheetViews>
    <sheetView view="pageLayout" zoomScale="90" zoomScaleNormal="110" zoomScaleSheetLayoutView="90" zoomScalePageLayoutView="90" workbookViewId="0">
      <selection activeCell="A10" sqref="A10:K10"/>
    </sheetView>
  </sheetViews>
  <sheetFormatPr baseColWidth="10" defaultColWidth="11.42578125" defaultRowHeight="15" outlineLevelRow="1" x14ac:dyDescent="0.25"/>
  <cols>
    <col min="1" max="1" width="12.140625" style="1" bestFit="1" customWidth="1"/>
    <col min="2" max="2" width="8" style="1" bestFit="1" customWidth="1"/>
    <col min="3" max="3" width="8.7109375" style="1" customWidth="1"/>
    <col min="4" max="4" width="34.5703125" style="1" customWidth="1"/>
    <col min="5" max="5" width="7.5703125" style="20" bestFit="1" customWidth="1"/>
    <col min="6" max="6" width="5.42578125" style="20" bestFit="1" customWidth="1"/>
    <col min="7" max="7" width="22.28515625" style="20" bestFit="1" customWidth="1"/>
    <col min="8" max="8" width="5.5703125" style="20" bestFit="1" customWidth="1"/>
    <col min="9" max="9" width="6.42578125" style="20" bestFit="1" customWidth="1"/>
    <col min="10" max="10" width="7.85546875" style="20" bestFit="1" customWidth="1"/>
    <col min="11" max="11" width="8.28515625" style="20" bestFit="1" customWidth="1"/>
    <col min="12" max="12" width="16.7109375" style="1" customWidth="1"/>
    <col min="13" max="15" width="11.42578125" style="1"/>
    <col min="16" max="16" width="10.7109375" style="1" customWidth="1"/>
    <col min="17" max="17" width="12.7109375" style="1" customWidth="1"/>
    <col min="18" max="16384" width="11.42578125" style="1"/>
  </cols>
  <sheetData>
    <row r="1" spans="1:17" s="2" customFormat="1" ht="27.75" customHeight="1" thickBot="1" x14ac:dyDescent="0.3">
      <c r="A1" s="175" t="s">
        <v>19</v>
      </c>
      <c r="B1" s="176"/>
      <c r="C1" s="176"/>
      <c r="D1" s="176"/>
      <c r="E1" s="176"/>
      <c r="F1" s="176"/>
      <c r="G1" s="176"/>
      <c r="H1" s="176"/>
      <c r="I1" s="176"/>
      <c r="J1" s="176"/>
      <c r="K1" s="177"/>
      <c r="L1" s="10"/>
      <c r="M1" s="5"/>
      <c r="N1" s="5"/>
      <c r="O1" s="5"/>
      <c r="P1" s="5"/>
      <c r="Q1" s="5"/>
    </row>
    <row r="2" spans="1:17" ht="13.5" customHeight="1" x14ac:dyDescent="0.2">
      <c r="A2" s="91" t="s">
        <v>20</v>
      </c>
      <c r="B2" s="178" t="s">
        <v>21</v>
      </c>
      <c r="C2" s="178"/>
      <c r="D2" s="118" t="s">
        <v>23</v>
      </c>
      <c r="E2" s="178" t="s">
        <v>22</v>
      </c>
      <c r="F2" s="178"/>
      <c r="G2" s="178"/>
      <c r="H2" s="178"/>
      <c r="I2" s="178"/>
      <c r="J2" s="178"/>
      <c r="K2" s="179"/>
      <c r="L2" s="3"/>
      <c r="M2" s="3"/>
      <c r="N2" s="3"/>
      <c r="O2" s="3"/>
      <c r="P2" s="3"/>
      <c r="Q2" s="3"/>
    </row>
    <row r="3" spans="1:17" ht="13.5" customHeight="1" x14ac:dyDescent="0.2">
      <c r="A3" s="93">
        <v>0</v>
      </c>
      <c r="B3" s="188">
        <v>42065</v>
      </c>
      <c r="C3" s="188"/>
      <c r="D3" s="121" t="s">
        <v>63</v>
      </c>
      <c r="E3" s="180" t="s">
        <v>24</v>
      </c>
      <c r="F3" s="180"/>
      <c r="G3" s="180"/>
      <c r="H3" s="180"/>
      <c r="I3" s="180"/>
      <c r="J3" s="180"/>
      <c r="K3" s="181"/>
      <c r="L3" s="3"/>
      <c r="M3" s="3"/>
      <c r="N3" s="3"/>
      <c r="O3" s="3"/>
      <c r="P3" s="3"/>
      <c r="Q3" s="3"/>
    </row>
    <row r="4" spans="1:17" ht="13.5" customHeight="1" x14ac:dyDescent="0.2">
      <c r="A4" s="58">
        <v>1</v>
      </c>
      <c r="B4" s="188">
        <v>42690</v>
      </c>
      <c r="C4" s="188"/>
      <c r="D4" s="121" t="s">
        <v>1243</v>
      </c>
      <c r="E4" s="180" t="s">
        <v>1244</v>
      </c>
      <c r="F4" s="180"/>
      <c r="G4" s="180"/>
      <c r="H4" s="180"/>
      <c r="I4" s="180"/>
      <c r="J4" s="180"/>
      <c r="K4" s="181"/>
      <c r="L4" s="3"/>
      <c r="M4" s="3"/>
      <c r="N4" s="3"/>
      <c r="O4" s="3"/>
      <c r="P4" s="3"/>
      <c r="Q4" s="3"/>
    </row>
    <row r="5" spans="1:17" ht="13.5" customHeight="1" x14ac:dyDescent="0.25">
      <c r="A5" s="93">
        <v>2</v>
      </c>
      <c r="B5" s="188">
        <v>42781</v>
      </c>
      <c r="C5" s="188"/>
      <c r="D5" s="121" t="s">
        <v>1243</v>
      </c>
      <c r="E5" s="182" t="s">
        <v>1246</v>
      </c>
      <c r="F5" s="182"/>
      <c r="G5" s="182"/>
      <c r="H5" s="182"/>
      <c r="I5" s="182"/>
      <c r="J5" s="182"/>
      <c r="K5" s="183"/>
      <c r="L5" s="3"/>
      <c r="M5" s="3"/>
      <c r="N5" s="3"/>
      <c r="O5" s="3"/>
      <c r="P5" s="3"/>
      <c r="Q5" s="3"/>
    </row>
    <row r="6" spans="1:17" ht="13.5" customHeight="1" x14ac:dyDescent="0.25">
      <c r="A6" s="93">
        <v>3</v>
      </c>
      <c r="B6" s="189">
        <v>42969</v>
      </c>
      <c r="C6" s="184"/>
      <c r="D6" s="125" t="s">
        <v>1280</v>
      </c>
      <c r="E6" s="184" t="s">
        <v>1281</v>
      </c>
      <c r="F6" s="184"/>
      <c r="G6" s="184"/>
      <c r="H6" s="184"/>
      <c r="I6" s="184"/>
      <c r="J6" s="184"/>
      <c r="K6" s="185"/>
      <c r="L6" s="3"/>
      <c r="M6" s="3"/>
      <c r="N6" s="3"/>
      <c r="O6" s="3"/>
      <c r="P6" s="3"/>
      <c r="Q6" s="3"/>
    </row>
    <row r="7" spans="1:17" ht="13.5" customHeight="1" thickBot="1" x14ac:dyDescent="0.3">
      <c r="A7" s="126">
        <v>4</v>
      </c>
      <c r="B7" s="130">
        <v>43207</v>
      </c>
      <c r="C7" s="131"/>
      <c r="D7" s="124" t="s">
        <v>1301</v>
      </c>
      <c r="E7" s="131" t="s">
        <v>1302</v>
      </c>
      <c r="F7" s="131"/>
      <c r="G7" s="131"/>
      <c r="H7" s="131"/>
      <c r="I7" s="131"/>
      <c r="J7" s="131"/>
      <c r="K7" s="132"/>
      <c r="L7" s="3"/>
      <c r="M7" s="3"/>
      <c r="N7" s="3"/>
      <c r="O7" s="3"/>
      <c r="P7" s="3"/>
      <c r="Q7" s="3"/>
    </row>
    <row r="8" spans="1:17" ht="101.1" customHeight="1" x14ac:dyDescent="0.25">
      <c r="A8" s="190" t="s">
        <v>1298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3"/>
      <c r="M8" s="3"/>
      <c r="N8" s="3"/>
      <c r="O8" s="3"/>
      <c r="P8" s="3"/>
      <c r="Q8" s="3"/>
    </row>
    <row r="9" spans="1:17" ht="13.5" customHeight="1" x14ac:dyDescent="0.25">
      <c r="A9" s="192" t="s">
        <v>64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3"/>
      <c r="M9" s="3"/>
      <c r="N9" s="3"/>
      <c r="O9" s="3"/>
      <c r="P9" s="3"/>
      <c r="Q9" s="3"/>
    </row>
    <row r="10" spans="1:17" ht="192.75" customHeight="1" x14ac:dyDescent="0.25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3"/>
      <c r="M10" s="3"/>
      <c r="N10" s="3"/>
      <c r="O10" s="3"/>
      <c r="P10" s="3"/>
      <c r="Q10" s="3"/>
    </row>
    <row r="11" spans="1:17" ht="123" customHeight="1" x14ac:dyDescent="0.25">
      <c r="A11" s="164" t="s">
        <v>1299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20"/>
      <c r="M11" s="20"/>
      <c r="N11" s="20"/>
      <c r="O11" s="20"/>
      <c r="P11" s="20"/>
      <c r="Q11" s="20"/>
    </row>
    <row r="12" spans="1:17" s="2" customFormat="1" ht="194.25" customHeight="1" x14ac:dyDescent="0.25">
      <c r="A12" s="169" t="s">
        <v>1300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4"/>
      <c r="M12" s="4"/>
      <c r="N12" s="4"/>
      <c r="O12" s="4"/>
      <c r="P12" s="4"/>
      <c r="Q12" s="4"/>
    </row>
    <row r="13" spans="1:17" s="2" customFormat="1" ht="160.5" customHeight="1" x14ac:dyDescent="0.25">
      <c r="A13" s="120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4"/>
      <c r="M13" s="4"/>
      <c r="N13" s="4"/>
      <c r="O13" s="4"/>
      <c r="P13" s="4"/>
      <c r="Q13" s="4"/>
    </row>
    <row r="14" spans="1:17" s="2" customFormat="1" x14ac:dyDescent="0.25">
      <c r="A14" s="122" t="s">
        <v>1292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4"/>
      <c r="M14" s="4"/>
      <c r="N14" s="4"/>
      <c r="O14" s="4"/>
      <c r="P14" s="4"/>
      <c r="Q14" s="4"/>
    </row>
    <row r="15" spans="1:17" s="2" customFormat="1" ht="33.75" customHeight="1" x14ac:dyDescent="0.25">
      <c r="A15" s="169" t="s">
        <v>1291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4"/>
      <c r="M15" s="4"/>
      <c r="N15" s="4"/>
      <c r="O15" s="4"/>
      <c r="P15" s="4"/>
      <c r="Q15" s="4"/>
    </row>
    <row r="16" spans="1:17" s="2" customFormat="1" ht="105.75" customHeight="1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4"/>
      <c r="M16" s="4"/>
      <c r="N16" s="4"/>
      <c r="O16" s="4"/>
      <c r="P16" s="4"/>
      <c r="Q16" s="4"/>
    </row>
    <row r="17" spans="1:17" s="2" customFormat="1" x14ac:dyDescent="0.25">
      <c r="A17" s="170" t="s">
        <v>1293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4"/>
      <c r="M17" s="4"/>
      <c r="N17" s="4"/>
      <c r="O17" s="4"/>
      <c r="P17" s="4"/>
      <c r="Q17" s="4"/>
    </row>
    <row r="18" spans="1:17" s="2" customFormat="1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4"/>
      <c r="M18" s="4"/>
      <c r="N18" s="4"/>
      <c r="O18" s="4"/>
      <c r="P18" s="4"/>
      <c r="Q18" s="4"/>
    </row>
    <row r="19" spans="1:17" s="2" customFormat="1" x14ac:dyDescent="0.25"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4"/>
      <c r="M19" s="4"/>
      <c r="N19" s="4"/>
      <c r="O19" s="4"/>
      <c r="P19" s="4"/>
      <c r="Q19" s="4"/>
    </row>
    <row r="20" spans="1:17" s="2" customFormat="1" x14ac:dyDescent="0.25">
      <c r="A20" s="122" t="s">
        <v>1294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4"/>
      <c r="M20" s="4"/>
      <c r="N20" s="4"/>
      <c r="O20" s="4"/>
      <c r="P20" s="4"/>
      <c r="Q20" s="4"/>
    </row>
    <row r="21" spans="1:17" s="2" customFormat="1" ht="49.5" customHeight="1" x14ac:dyDescent="0.25">
      <c r="A21" s="128" t="s">
        <v>1295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4"/>
      <c r="M21" s="4"/>
      <c r="N21" s="4"/>
      <c r="O21" s="4"/>
      <c r="P21" s="4"/>
      <c r="Q21" s="4"/>
    </row>
    <row r="22" spans="1:17" s="2" customFormat="1" ht="128.25" customHeight="1" x14ac:dyDescent="0.25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4"/>
      <c r="M22" s="4"/>
      <c r="N22" s="4"/>
      <c r="O22" s="4"/>
      <c r="P22" s="4"/>
      <c r="Q22" s="4"/>
    </row>
    <row r="23" spans="1:17" s="2" customFormat="1" x14ac:dyDescent="0.25">
      <c r="A23" s="171" t="s">
        <v>1296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4"/>
      <c r="M23" s="4"/>
      <c r="N23" s="4"/>
      <c r="O23" s="4"/>
      <c r="P23" s="4"/>
      <c r="Q23" s="4"/>
    </row>
    <row r="24" spans="1:17" s="2" customFormat="1" ht="45" customHeight="1" x14ac:dyDescent="0.25">
      <c r="A24" s="128" t="s">
        <v>1297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4"/>
      <c r="M24" s="4"/>
      <c r="N24" s="4"/>
      <c r="O24" s="4"/>
      <c r="P24" s="4"/>
      <c r="Q24" s="4"/>
    </row>
    <row r="25" spans="1:17" s="2" customFormat="1" ht="86.25" customHeight="1" x14ac:dyDescent="0.25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7"/>
      <c r="M25" s="5"/>
      <c r="N25" s="5"/>
      <c r="O25" s="8"/>
      <c r="P25" s="8"/>
      <c r="Q25" s="8"/>
    </row>
    <row r="26" spans="1:17" s="2" customFormat="1" ht="11.85" customHeight="1" x14ac:dyDescent="0.25">
      <c r="A26"/>
      <c r="B26"/>
      <c r="C26" s="5"/>
      <c r="D26" s="6"/>
      <c r="E26" s="5"/>
      <c r="F26" s="5"/>
      <c r="G26" s="5"/>
      <c r="H26" s="5"/>
      <c r="I26" s="5"/>
      <c r="J26" s="5"/>
      <c r="K26" s="5"/>
      <c r="L26" s="7"/>
      <c r="M26" s="5"/>
      <c r="N26" s="5"/>
      <c r="O26" s="8"/>
      <c r="P26" s="8"/>
      <c r="Q26" s="8"/>
    </row>
    <row r="27" spans="1:17" s="2" customFormat="1" ht="11.85" customHeight="1" x14ac:dyDescent="0.25">
      <c r="A27"/>
      <c r="B27"/>
      <c r="C27" s="5"/>
      <c r="D27" s="6"/>
      <c r="E27" s="5"/>
      <c r="F27" s="5"/>
      <c r="G27" s="5"/>
      <c r="H27" s="5"/>
      <c r="I27" s="5"/>
      <c r="J27" s="5"/>
      <c r="K27" s="5"/>
      <c r="L27" s="7"/>
      <c r="M27" s="5"/>
      <c r="N27" s="5"/>
      <c r="O27" s="8"/>
      <c r="P27" s="8"/>
      <c r="Q27" s="8"/>
    </row>
    <row r="28" spans="1:17" s="2" customFormat="1" ht="11.85" customHeight="1" x14ac:dyDescent="0.25">
      <c r="A28" s="186" t="s">
        <v>26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21"/>
      <c r="M28" s="21"/>
      <c r="N28" s="21"/>
      <c r="O28" s="21"/>
      <c r="P28" s="21"/>
      <c r="Q28" s="21"/>
    </row>
    <row r="29" spans="1:17" s="2" customFormat="1" ht="11.85" customHeight="1" x14ac:dyDescent="0.25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21"/>
      <c r="M29" s="21"/>
      <c r="N29" s="21"/>
      <c r="O29" s="21"/>
      <c r="P29" s="21"/>
      <c r="Q29" s="21"/>
    </row>
    <row r="30" spans="1:17" s="2" customFormat="1" ht="11.85" customHeight="1" x14ac:dyDescent="0.25">
      <c r="A30" s="167" t="s">
        <v>1266</v>
      </c>
      <c r="B30" s="168"/>
      <c r="C30" s="168"/>
      <c r="D30" s="168"/>
      <c r="E30" s="168"/>
      <c r="F30" s="115"/>
      <c r="G30" s="115"/>
      <c r="H30" s="115"/>
      <c r="I30" s="115"/>
      <c r="J30" s="115"/>
      <c r="K30" s="115"/>
      <c r="L30" s="21"/>
      <c r="M30" s="21"/>
      <c r="N30" s="21"/>
      <c r="O30" s="21"/>
      <c r="P30" s="21"/>
      <c r="Q30" s="21"/>
    </row>
    <row r="31" spans="1:17" s="2" customFormat="1" ht="11.85" customHeight="1" thickBot="1" x14ac:dyDescent="0.3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21"/>
      <c r="M31" s="21"/>
      <c r="N31" s="21"/>
      <c r="O31" s="21"/>
      <c r="P31" s="21"/>
      <c r="Q31" s="21"/>
    </row>
    <row r="32" spans="1:17" s="2" customFormat="1" ht="12.75" customHeight="1" thickTop="1" x14ac:dyDescent="0.25">
      <c r="A32" s="137" t="s">
        <v>0</v>
      </c>
      <c r="B32" s="138"/>
      <c r="C32" s="135" t="s">
        <v>1250</v>
      </c>
      <c r="D32" s="135" t="s">
        <v>1</v>
      </c>
      <c r="E32" s="139" t="s">
        <v>2</v>
      </c>
      <c r="F32" s="139" t="s">
        <v>3</v>
      </c>
      <c r="G32" s="139" t="s">
        <v>4</v>
      </c>
      <c r="H32" s="141" t="s">
        <v>5</v>
      </c>
      <c r="I32" s="142"/>
      <c r="J32" s="142"/>
      <c r="K32" s="143"/>
      <c r="L32" s="133" t="s">
        <v>6</v>
      </c>
      <c r="M32" s="133" t="s">
        <v>7</v>
      </c>
      <c r="N32" s="133" t="s">
        <v>8</v>
      </c>
      <c r="O32" s="133" t="s">
        <v>9</v>
      </c>
      <c r="P32" s="133" t="s">
        <v>10</v>
      </c>
      <c r="Q32" s="149" t="s">
        <v>11</v>
      </c>
    </row>
    <row r="33" spans="1:22" s="2" customFormat="1" ht="24.75" thickBot="1" x14ac:dyDescent="0.3">
      <c r="A33" s="23" t="s">
        <v>12</v>
      </c>
      <c r="B33" s="24" t="s">
        <v>13</v>
      </c>
      <c r="C33" s="136"/>
      <c r="D33" s="136"/>
      <c r="E33" s="140"/>
      <c r="F33" s="140"/>
      <c r="G33" s="140"/>
      <c r="H33" s="25" t="s">
        <v>14</v>
      </c>
      <c r="I33" s="26" t="s">
        <v>15</v>
      </c>
      <c r="J33" s="26" t="s">
        <v>1255</v>
      </c>
      <c r="K33" s="27" t="s">
        <v>1254</v>
      </c>
      <c r="L33" s="134"/>
      <c r="M33" s="134"/>
      <c r="N33" s="134"/>
      <c r="O33" s="134"/>
      <c r="P33" s="134"/>
      <c r="Q33" s="150"/>
    </row>
    <row r="34" spans="1:22" s="2" customFormat="1" ht="12.75" thickTop="1" x14ac:dyDescent="0.25">
      <c r="A34" s="29" t="s">
        <v>1275</v>
      </c>
      <c r="B34" s="29">
        <v>280</v>
      </c>
      <c r="C34" s="29" t="str">
        <f>IF(E34="Boolean","D"&amp;TEXT(B34,"0000"),"A"&amp;TEXT(B34,"0000"))</f>
        <v>D0280</v>
      </c>
      <c r="D34" s="30" t="s">
        <v>1267</v>
      </c>
      <c r="E34" s="30" t="s">
        <v>25</v>
      </c>
      <c r="F34" s="30" t="s">
        <v>29</v>
      </c>
      <c r="G34" s="30" t="s">
        <v>1272</v>
      </c>
      <c r="H34" s="113">
        <v>0</v>
      </c>
      <c r="I34" s="113">
        <v>1</v>
      </c>
      <c r="J34" s="105" t="s">
        <v>84</v>
      </c>
      <c r="K34" s="116" t="s">
        <v>84</v>
      </c>
      <c r="L34" s="17"/>
      <c r="M34" s="17"/>
      <c r="N34" s="17"/>
      <c r="O34" s="17"/>
      <c r="P34" s="17"/>
      <c r="Q34" s="17"/>
    </row>
    <row r="35" spans="1:22" s="2" customFormat="1" ht="12" x14ac:dyDescent="0.25">
      <c r="A35" s="29" t="s">
        <v>1276</v>
      </c>
      <c r="B35" s="29">
        <v>282</v>
      </c>
      <c r="C35" s="29" t="str">
        <f t="shared" ref="C35:C38" si="0">IF(E35="Boolean","D"&amp;TEXT(B35,"0000"),"A"&amp;TEXT(B35,"0000"))</f>
        <v>D0282</v>
      </c>
      <c r="D35" s="30" t="s">
        <v>1268</v>
      </c>
      <c r="E35" s="30" t="s">
        <v>25</v>
      </c>
      <c r="F35" s="30" t="s">
        <v>29</v>
      </c>
      <c r="G35" s="30" t="s">
        <v>1273</v>
      </c>
      <c r="H35" s="113">
        <v>0</v>
      </c>
      <c r="I35" s="113">
        <v>1</v>
      </c>
      <c r="J35" s="105" t="s">
        <v>84</v>
      </c>
      <c r="K35" s="116" t="s">
        <v>84</v>
      </c>
      <c r="L35" s="17"/>
      <c r="M35" s="17"/>
      <c r="N35" s="17"/>
      <c r="O35" s="17"/>
      <c r="P35" s="17"/>
      <c r="Q35" s="17"/>
    </row>
    <row r="36" spans="1:22" s="2" customFormat="1" ht="24" x14ac:dyDescent="0.25">
      <c r="A36" s="29" t="s">
        <v>1277</v>
      </c>
      <c r="B36" s="29">
        <v>283</v>
      </c>
      <c r="C36" s="29" t="str">
        <f t="shared" si="0"/>
        <v>D0283</v>
      </c>
      <c r="D36" s="30" t="s">
        <v>1269</v>
      </c>
      <c r="E36" s="30" t="s">
        <v>25</v>
      </c>
      <c r="F36" s="30" t="s">
        <v>29</v>
      </c>
      <c r="G36" s="30" t="s">
        <v>1274</v>
      </c>
      <c r="H36" s="113">
        <v>0</v>
      </c>
      <c r="I36" s="113">
        <v>1</v>
      </c>
      <c r="J36" s="105" t="s">
        <v>84</v>
      </c>
      <c r="K36" s="116" t="s">
        <v>84</v>
      </c>
      <c r="L36" s="17"/>
      <c r="M36" s="17"/>
      <c r="N36" s="17"/>
      <c r="O36" s="17"/>
      <c r="P36" s="17"/>
      <c r="Q36" s="17"/>
    </row>
    <row r="37" spans="1:22" s="2" customFormat="1" ht="12" x14ac:dyDescent="0.25">
      <c r="A37" s="29" t="s">
        <v>1278</v>
      </c>
      <c r="B37" s="29">
        <v>284</v>
      </c>
      <c r="C37" s="29" t="str">
        <f t="shared" si="0"/>
        <v>D0284</v>
      </c>
      <c r="D37" s="30" t="s">
        <v>1270</v>
      </c>
      <c r="E37" s="30" t="s">
        <v>25</v>
      </c>
      <c r="F37" s="30" t="s">
        <v>29</v>
      </c>
      <c r="G37" s="30" t="s">
        <v>1274</v>
      </c>
      <c r="H37" s="113">
        <v>0</v>
      </c>
      <c r="I37" s="113">
        <v>1</v>
      </c>
      <c r="J37" s="105" t="s">
        <v>84</v>
      </c>
      <c r="K37" s="116" t="s">
        <v>84</v>
      </c>
      <c r="L37" s="17"/>
      <c r="M37" s="17"/>
      <c r="N37" s="17"/>
      <c r="O37" s="17"/>
      <c r="P37" s="17"/>
      <c r="Q37" s="17"/>
    </row>
    <row r="38" spans="1:22" s="2" customFormat="1" ht="24" x14ac:dyDescent="0.25">
      <c r="A38" s="29" t="s">
        <v>1279</v>
      </c>
      <c r="B38" s="29">
        <v>285</v>
      </c>
      <c r="C38" s="29" t="str">
        <f t="shared" si="0"/>
        <v>D0285</v>
      </c>
      <c r="D38" s="30" t="s">
        <v>1271</v>
      </c>
      <c r="E38" s="30" t="s">
        <v>25</v>
      </c>
      <c r="F38" s="30" t="s">
        <v>29</v>
      </c>
      <c r="G38" s="30" t="s">
        <v>1274</v>
      </c>
      <c r="H38" s="113">
        <v>0</v>
      </c>
      <c r="I38" s="113">
        <v>1</v>
      </c>
      <c r="J38" s="105" t="s">
        <v>84</v>
      </c>
      <c r="K38" s="116" t="s">
        <v>84</v>
      </c>
      <c r="L38" s="13"/>
      <c r="M38" s="13"/>
      <c r="N38" s="13"/>
      <c r="O38" s="13"/>
      <c r="P38" s="13"/>
      <c r="Q38" s="13"/>
    </row>
    <row r="39" spans="1:22" s="2" customFormat="1" x14ac:dyDescent="0.25">
      <c r="A39" s="114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7"/>
      <c r="M39" s="117"/>
      <c r="N39" s="117"/>
      <c r="O39" s="117"/>
      <c r="P39" s="117"/>
      <c r="Q39" s="117"/>
    </row>
    <row r="40" spans="1:22" s="2" customFormat="1" x14ac:dyDescent="0.25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21"/>
      <c r="M40" s="21"/>
      <c r="N40" s="21"/>
      <c r="O40" s="21"/>
      <c r="P40" s="21"/>
      <c r="Q40" s="21"/>
    </row>
    <row r="41" spans="1:22" s="34" customFormat="1" x14ac:dyDescent="0.25">
      <c r="A41" s="154" t="s">
        <v>27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4"/>
      <c r="M41" s="4"/>
      <c r="N41" s="4"/>
      <c r="O41" s="4"/>
      <c r="P41" s="4"/>
      <c r="Q41" s="4"/>
      <c r="R41" s="33"/>
      <c r="S41" s="33"/>
      <c r="T41" s="33"/>
      <c r="U41" s="33"/>
      <c r="V41" s="33"/>
    </row>
    <row r="42" spans="1:22" s="2" customFormat="1" ht="11.85" customHeight="1" thickBot="1" x14ac:dyDescent="0.3">
      <c r="A42" s="22"/>
      <c r="B42" s="22"/>
      <c r="C42" s="60"/>
      <c r="D42" s="22"/>
      <c r="E42" s="166"/>
      <c r="F42" s="166"/>
      <c r="G42" s="166"/>
      <c r="H42" s="166"/>
      <c r="I42" s="166"/>
      <c r="J42" s="166"/>
      <c r="K42" s="166"/>
      <c r="L42" s="4"/>
      <c r="M42" s="4"/>
      <c r="N42" s="4"/>
      <c r="O42" s="4"/>
      <c r="P42" s="4"/>
      <c r="Q42" s="4"/>
    </row>
    <row r="43" spans="1:22" s="2" customFormat="1" ht="13.5" customHeight="1" thickTop="1" x14ac:dyDescent="0.25">
      <c r="A43" s="137" t="s">
        <v>0</v>
      </c>
      <c r="B43" s="138"/>
      <c r="C43" s="135" t="s">
        <v>1250</v>
      </c>
      <c r="D43" s="135" t="s">
        <v>1</v>
      </c>
      <c r="E43" s="139" t="s">
        <v>2</v>
      </c>
      <c r="F43" s="139" t="s">
        <v>3</v>
      </c>
      <c r="G43" s="139" t="s">
        <v>4</v>
      </c>
      <c r="H43" s="141" t="s">
        <v>5</v>
      </c>
      <c r="I43" s="142"/>
      <c r="J43" s="142"/>
      <c r="K43" s="143"/>
      <c r="L43" s="133" t="s">
        <v>6</v>
      </c>
      <c r="M43" s="133" t="s">
        <v>7</v>
      </c>
      <c r="N43" s="133" t="s">
        <v>8</v>
      </c>
      <c r="O43" s="133" t="s">
        <v>9</v>
      </c>
      <c r="P43" s="133" t="s">
        <v>10</v>
      </c>
      <c r="Q43" s="149" t="s">
        <v>11</v>
      </c>
    </row>
    <row r="44" spans="1:22" s="2" customFormat="1" ht="39.6" customHeight="1" thickBot="1" x14ac:dyDescent="0.3">
      <c r="A44" s="23" t="s">
        <v>12</v>
      </c>
      <c r="B44" s="24" t="s">
        <v>13</v>
      </c>
      <c r="C44" s="136"/>
      <c r="D44" s="136"/>
      <c r="E44" s="140"/>
      <c r="F44" s="140"/>
      <c r="G44" s="140"/>
      <c r="H44" s="25" t="s">
        <v>14</v>
      </c>
      <c r="I44" s="26" t="s">
        <v>15</v>
      </c>
      <c r="J44" s="26" t="s">
        <v>1255</v>
      </c>
      <c r="K44" s="27" t="s">
        <v>1254</v>
      </c>
      <c r="L44" s="134"/>
      <c r="M44" s="134"/>
      <c r="N44" s="134"/>
      <c r="O44" s="134"/>
      <c r="P44" s="134"/>
      <c r="Q44" s="150"/>
    </row>
    <row r="45" spans="1:22" s="2" customFormat="1" ht="36.75" thickTop="1" x14ac:dyDescent="0.25">
      <c r="A45" s="29" t="s">
        <v>65</v>
      </c>
      <c r="B45" s="29">
        <v>400</v>
      </c>
      <c r="C45" s="29" t="str">
        <f>IF(E45="Boolean","D"&amp;TEXT(B45,"0000"),"A"&amp;TEXT(B45,"0000"))</f>
        <v>A0400</v>
      </c>
      <c r="D45" s="30" t="s">
        <v>66</v>
      </c>
      <c r="E45" s="30" t="s">
        <v>28</v>
      </c>
      <c r="F45" s="30" t="s">
        <v>29</v>
      </c>
      <c r="G45" s="30" t="s">
        <v>1252</v>
      </c>
      <c r="H45" s="64">
        <v>0</v>
      </c>
      <c r="I45" s="64">
        <v>8000</v>
      </c>
      <c r="J45" s="101">
        <f>K45/10</f>
        <v>0.1</v>
      </c>
      <c r="K45" s="105">
        <v>1</v>
      </c>
      <c r="L45" s="17" t="s">
        <v>67</v>
      </c>
      <c r="M45" s="17"/>
      <c r="N45" s="17" t="s">
        <v>68</v>
      </c>
      <c r="O45" s="17"/>
      <c r="P45" s="17"/>
      <c r="Q45" s="17">
        <v>2000</v>
      </c>
    </row>
    <row r="46" spans="1:22" s="35" customFormat="1" ht="60" x14ac:dyDescent="0.25">
      <c r="A46" s="29" t="s">
        <v>69</v>
      </c>
      <c r="B46" s="29">
        <v>401</v>
      </c>
      <c r="C46" s="29" t="str">
        <f t="shared" ref="C46:C88" si="1">IF(E46="Boolean","D"&amp;TEXT(B46,"0000"),"A"&amp;TEXT(B46,"0000"))</f>
        <v>A0401</v>
      </c>
      <c r="D46" s="30" t="s">
        <v>70</v>
      </c>
      <c r="E46" s="30" t="s">
        <v>28</v>
      </c>
      <c r="F46" s="30" t="s">
        <v>29</v>
      </c>
      <c r="G46" s="30" t="s">
        <v>1252</v>
      </c>
      <c r="H46" s="64">
        <v>0</v>
      </c>
      <c r="I46" s="64">
        <v>8000</v>
      </c>
      <c r="J46" s="101">
        <f t="shared" ref="J46:J88" si="2">K46/10</f>
        <v>0.1</v>
      </c>
      <c r="K46" s="105">
        <v>1</v>
      </c>
      <c r="L46" s="17" t="s">
        <v>71</v>
      </c>
      <c r="M46" s="17"/>
      <c r="N46" s="17" t="s">
        <v>68</v>
      </c>
      <c r="O46" s="17"/>
      <c r="P46" s="17"/>
      <c r="Q46" s="17">
        <v>2000</v>
      </c>
    </row>
    <row r="47" spans="1:22" s="2" customFormat="1" ht="48" x14ac:dyDescent="0.25">
      <c r="A47" s="29" t="s">
        <v>72</v>
      </c>
      <c r="B47" s="29">
        <v>402</v>
      </c>
      <c r="C47" s="29" t="str">
        <f t="shared" si="1"/>
        <v>A0402</v>
      </c>
      <c r="D47" s="30" t="s">
        <v>73</v>
      </c>
      <c r="E47" s="30" t="s">
        <v>28</v>
      </c>
      <c r="F47" s="30" t="s">
        <v>29</v>
      </c>
      <c r="G47" s="30" t="s">
        <v>1252</v>
      </c>
      <c r="H47" s="64">
        <v>0</v>
      </c>
      <c r="I47" s="64">
        <v>8000</v>
      </c>
      <c r="J47" s="101">
        <f t="shared" si="2"/>
        <v>0.1</v>
      </c>
      <c r="K47" s="105">
        <v>1</v>
      </c>
      <c r="L47" s="17" t="s">
        <v>74</v>
      </c>
      <c r="M47" s="17"/>
      <c r="N47" s="17" t="s">
        <v>68</v>
      </c>
      <c r="O47" s="17"/>
      <c r="P47" s="17"/>
      <c r="Q47" s="17">
        <v>1000</v>
      </c>
    </row>
    <row r="48" spans="1:22" s="2" customFormat="1" ht="60" x14ac:dyDescent="0.25">
      <c r="A48" s="29" t="s">
        <v>75</v>
      </c>
      <c r="B48" s="29">
        <v>403</v>
      </c>
      <c r="C48" s="29" t="str">
        <f t="shared" si="1"/>
        <v>A0403</v>
      </c>
      <c r="D48" s="30" t="s">
        <v>76</v>
      </c>
      <c r="E48" s="30" t="s">
        <v>28</v>
      </c>
      <c r="F48" s="30" t="s">
        <v>29</v>
      </c>
      <c r="G48" s="30" t="s">
        <v>1252</v>
      </c>
      <c r="H48" s="64">
        <v>0</v>
      </c>
      <c r="I48" s="64">
        <v>8000</v>
      </c>
      <c r="J48" s="101">
        <f t="shared" si="2"/>
        <v>0.1</v>
      </c>
      <c r="K48" s="105">
        <v>1</v>
      </c>
      <c r="L48" s="17" t="s">
        <v>71</v>
      </c>
      <c r="M48" s="17"/>
      <c r="N48" s="17" t="s">
        <v>68</v>
      </c>
      <c r="O48" s="17"/>
      <c r="P48" s="17"/>
      <c r="Q48" s="17">
        <v>1000</v>
      </c>
    </row>
    <row r="49" spans="1:17" s="2" customFormat="1" ht="36" x14ac:dyDescent="0.25">
      <c r="A49" s="29" t="s">
        <v>77</v>
      </c>
      <c r="B49" s="29">
        <v>405</v>
      </c>
      <c r="C49" s="29" t="str">
        <f t="shared" si="1"/>
        <v>A0405</v>
      </c>
      <c r="D49" s="30" t="s">
        <v>78</v>
      </c>
      <c r="E49" s="30" t="s">
        <v>28</v>
      </c>
      <c r="F49" s="30" t="s">
        <v>29</v>
      </c>
      <c r="G49" s="30" t="s">
        <v>31</v>
      </c>
      <c r="H49" s="64">
        <v>20</v>
      </c>
      <c r="I49" s="64">
        <v>800</v>
      </c>
      <c r="J49" s="101">
        <f t="shared" si="2"/>
        <v>0.1</v>
      </c>
      <c r="K49" s="18">
        <v>1</v>
      </c>
      <c r="L49" s="17" t="s">
        <v>79</v>
      </c>
      <c r="M49" s="17"/>
      <c r="N49" s="17" t="s">
        <v>68</v>
      </c>
      <c r="O49" s="17"/>
      <c r="P49" s="17"/>
      <c r="Q49" s="17">
        <v>200</v>
      </c>
    </row>
    <row r="50" spans="1:17" s="2" customFormat="1" ht="36" x14ac:dyDescent="0.25">
      <c r="A50" s="29" t="s">
        <v>80</v>
      </c>
      <c r="B50" s="29">
        <v>406</v>
      </c>
      <c r="C50" s="29" t="str">
        <f t="shared" si="1"/>
        <v>A0406</v>
      </c>
      <c r="D50" s="30" t="s">
        <v>81</v>
      </c>
      <c r="E50" s="30" t="s">
        <v>28</v>
      </c>
      <c r="F50" s="30" t="s">
        <v>29</v>
      </c>
      <c r="G50" s="30" t="s">
        <v>31</v>
      </c>
      <c r="H50" s="64">
        <v>20</v>
      </c>
      <c r="I50" s="64">
        <v>800</v>
      </c>
      <c r="J50" s="101">
        <f t="shared" si="2"/>
        <v>0.1</v>
      </c>
      <c r="K50" s="18">
        <v>1</v>
      </c>
      <c r="L50" s="17" t="s">
        <v>79</v>
      </c>
      <c r="M50" s="17"/>
      <c r="N50" s="17" t="s">
        <v>68</v>
      </c>
      <c r="O50" s="17"/>
      <c r="P50" s="17"/>
      <c r="Q50" s="17">
        <v>100</v>
      </c>
    </row>
    <row r="51" spans="1:17" s="2" customFormat="1" ht="12" x14ac:dyDescent="0.25">
      <c r="A51" s="29" t="s">
        <v>82</v>
      </c>
      <c r="B51" s="29">
        <v>410</v>
      </c>
      <c r="C51" s="29" t="str">
        <f t="shared" si="1"/>
        <v>A0410</v>
      </c>
      <c r="D51" s="30" t="s">
        <v>83</v>
      </c>
      <c r="E51" s="30" t="s">
        <v>28</v>
      </c>
      <c r="F51" s="30" t="s">
        <v>29</v>
      </c>
      <c r="G51" s="30" t="s">
        <v>17</v>
      </c>
      <c r="H51" s="64">
        <v>0</v>
      </c>
      <c r="I51" s="64">
        <v>50</v>
      </c>
      <c r="J51" s="101">
        <f t="shared" si="2"/>
        <v>1</v>
      </c>
      <c r="K51" s="18">
        <v>10</v>
      </c>
      <c r="L51" s="17" t="s">
        <v>84</v>
      </c>
      <c r="M51" s="17"/>
      <c r="N51" s="17" t="s">
        <v>68</v>
      </c>
      <c r="O51" s="17"/>
      <c r="P51" s="17"/>
      <c r="Q51" s="17">
        <v>20</v>
      </c>
    </row>
    <row r="52" spans="1:17" s="2" customFormat="1" ht="24" x14ac:dyDescent="0.25">
      <c r="A52" s="29" t="s">
        <v>85</v>
      </c>
      <c r="B52" s="29">
        <v>411</v>
      </c>
      <c r="C52" s="29" t="str">
        <f t="shared" si="1"/>
        <v>A0411</v>
      </c>
      <c r="D52" s="30" t="s">
        <v>86</v>
      </c>
      <c r="E52" s="30" t="s">
        <v>28</v>
      </c>
      <c r="F52" s="30" t="s">
        <v>29</v>
      </c>
      <c r="G52" s="30" t="s">
        <v>17</v>
      </c>
      <c r="H52" s="64">
        <v>0</v>
      </c>
      <c r="I52" s="64">
        <v>50</v>
      </c>
      <c r="J52" s="101">
        <f t="shared" si="2"/>
        <v>1</v>
      </c>
      <c r="K52" s="18">
        <v>10</v>
      </c>
      <c r="L52" s="17" t="s">
        <v>87</v>
      </c>
      <c r="M52" s="17"/>
      <c r="N52" s="17" t="s">
        <v>68</v>
      </c>
      <c r="O52" s="17"/>
      <c r="P52" s="17"/>
      <c r="Q52" s="17">
        <v>16</v>
      </c>
    </row>
    <row r="53" spans="1:17" s="2" customFormat="1" ht="48" x14ac:dyDescent="0.25">
      <c r="A53" s="29" t="s">
        <v>88</v>
      </c>
      <c r="B53" s="29">
        <v>412</v>
      </c>
      <c r="C53" s="29" t="str">
        <f t="shared" si="1"/>
        <v>A0412</v>
      </c>
      <c r="D53" s="30" t="s">
        <v>89</v>
      </c>
      <c r="E53" s="30" t="s">
        <v>28</v>
      </c>
      <c r="F53" s="30" t="s">
        <v>29</v>
      </c>
      <c r="G53" s="30" t="s">
        <v>17</v>
      </c>
      <c r="H53" s="64">
        <v>0</v>
      </c>
      <c r="I53" s="64">
        <v>50</v>
      </c>
      <c r="J53" s="101">
        <f t="shared" si="2"/>
        <v>1</v>
      </c>
      <c r="K53" s="18">
        <v>10</v>
      </c>
      <c r="L53" s="17" t="s">
        <v>35</v>
      </c>
      <c r="M53" s="17"/>
      <c r="N53" s="17" t="s">
        <v>68</v>
      </c>
      <c r="O53" s="17"/>
      <c r="P53" s="17"/>
      <c r="Q53" s="17">
        <v>26</v>
      </c>
    </row>
    <row r="54" spans="1:17" s="2" customFormat="1" ht="48" x14ac:dyDescent="0.25">
      <c r="A54" s="29" t="s">
        <v>90</v>
      </c>
      <c r="B54" s="29">
        <v>413</v>
      </c>
      <c r="C54" s="29" t="str">
        <f t="shared" si="1"/>
        <v>A0413</v>
      </c>
      <c r="D54" s="30" t="s">
        <v>91</v>
      </c>
      <c r="E54" s="30" t="s">
        <v>28</v>
      </c>
      <c r="F54" s="30" t="s">
        <v>29</v>
      </c>
      <c r="G54" s="30" t="s">
        <v>17</v>
      </c>
      <c r="H54" s="95">
        <v>0</v>
      </c>
      <c r="I54" s="95">
        <v>50</v>
      </c>
      <c r="J54" s="104">
        <f t="shared" si="2"/>
        <v>1</v>
      </c>
      <c r="K54" s="18">
        <v>10</v>
      </c>
      <c r="L54" s="17" t="s">
        <v>35</v>
      </c>
      <c r="M54" s="17"/>
      <c r="N54" s="17" t="s">
        <v>68</v>
      </c>
      <c r="O54" s="17"/>
      <c r="P54" s="17"/>
      <c r="Q54" s="17">
        <v>16</v>
      </c>
    </row>
    <row r="55" spans="1:17" s="2" customFormat="1" ht="36" x14ac:dyDescent="0.25">
      <c r="A55" s="29" t="s">
        <v>92</v>
      </c>
      <c r="B55" s="29">
        <v>417</v>
      </c>
      <c r="C55" s="29" t="str">
        <f t="shared" si="1"/>
        <v>A0417</v>
      </c>
      <c r="D55" s="30" t="s">
        <v>93</v>
      </c>
      <c r="E55" s="30" t="s">
        <v>28</v>
      </c>
      <c r="F55" s="30" t="s">
        <v>29</v>
      </c>
      <c r="G55" s="30" t="s">
        <v>56</v>
      </c>
      <c r="H55" s="64">
        <v>0</v>
      </c>
      <c r="I55" s="64">
        <v>2000</v>
      </c>
      <c r="J55" s="101">
        <f t="shared" si="2"/>
        <v>0.1</v>
      </c>
      <c r="K55" s="18">
        <v>1</v>
      </c>
      <c r="L55" s="17" t="s">
        <v>94</v>
      </c>
      <c r="M55" s="17"/>
      <c r="N55" s="17" t="s">
        <v>68</v>
      </c>
      <c r="O55" s="17"/>
      <c r="P55" s="17"/>
      <c r="Q55" s="17">
        <v>800</v>
      </c>
    </row>
    <row r="56" spans="1:17" s="2" customFormat="1" ht="36" x14ac:dyDescent="0.25">
      <c r="A56" s="31" t="s">
        <v>95</v>
      </c>
      <c r="B56" s="31">
        <v>418</v>
      </c>
      <c r="C56" s="29" t="str">
        <f t="shared" si="1"/>
        <v>A0418</v>
      </c>
      <c r="D56" s="32" t="s">
        <v>96</v>
      </c>
      <c r="E56" s="30" t="s">
        <v>28</v>
      </c>
      <c r="F56" s="32" t="s">
        <v>29</v>
      </c>
      <c r="G56" s="30" t="s">
        <v>1252</v>
      </c>
      <c r="H56" s="95">
        <v>0</v>
      </c>
      <c r="I56" s="95">
        <v>8000</v>
      </c>
      <c r="J56" s="101">
        <f t="shared" si="2"/>
        <v>0.1</v>
      </c>
      <c r="K56" s="15">
        <v>1</v>
      </c>
      <c r="L56" s="13" t="s">
        <v>94</v>
      </c>
      <c r="M56" s="13"/>
      <c r="N56" s="13" t="s">
        <v>68</v>
      </c>
      <c r="O56" s="13"/>
      <c r="P56" s="13"/>
      <c r="Q56" s="13">
        <v>3000</v>
      </c>
    </row>
    <row r="57" spans="1:17" s="2" customFormat="1" ht="84" x14ac:dyDescent="0.25">
      <c r="A57" s="31" t="s">
        <v>97</v>
      </c>
      <c r="B57" s="31">
        <v>422</v>
      </c>
      <c r="C57" s="29" t="str">
        <f t="shared" si="1"/>
        <v>A0422</v>
      </c>
      <c r="D57" s="32" t="s">
        <v>33</v>
      </c>
      <c r="E57" s="30" t="s">
        <v>28</v>
      </c>
      <c r="F57" s="32" t="s">
        <v>29</v>
      </c>
      <c r="G57" s="32" t="s">
        <v>17</v>
      </c>
      <c r="H57" s="95">
        <v>0</v>
      </c>
      <c r="I57" s="95">
        <v>50</v>
      </c>
      <c r="J57" s="101">
        <f t="shared" si="2"/>
        <v>1</v>
      </c>
      <c r="K57" s="15">
        <v>10</v>
      </c>
      <c r="L57" s="13" t="s">
        <v>36</v>
      </c>
      <c r="M57" s="13"/>
      <c r="N57" s="13" t="s">
        <v>68</v>
      </c>
      <c r="O57" s="13"/>
      <c r="P57" s="13"/>
      <c r="Q57" s="13">
        <v>25</v>
      </c>
    </row>
    <row r="58" spans="1:17" s="2" customFormat="1" ht="84" x14ac:dyDescent="0.25">
      <c r="A58" s="31" t="s">
        <v>98</v>
      </c>
      <c r="B58" s="31">
        <v>423</v>
      </c>
      <c r="C58" s="29" t="str">
        <f t="shared" si="1"/>
        <v>A0423</v>
      </c>
      <c r="D58" s="32" t="s">
        <v>34</v>
      </c>
      <c r="E58" s="30" t="s">
        <v>28</v>
      </c>
      <c r="F58" s="32" t="s">
        <v>29</v>
      </c>
      <c r="G58" s="32" t="s">
        <v>17</v>
      </c>
      <c r="H58" s="95">
        <v>0</v>
      </c>
      <c r="I58" s="95">
        <v>50</v>
      </c>
      <c r="J58" s="101">
        <f t="shared" si="2"/>
        <v>1</v>
      </c>
      <c r="K58" s="15">
        <v>10</v>
      </c>
      <c r="L58" s="13" t="s">
        <v>36</v>
      </c>
      <c r="M58" s="13"/>
      <c r="N58" s="13" t="s">
        <v>68</v>
      </c>
      <c r="O58" s="13"/>
      <c r="P58" s="13"/>
      <c r="Q58" s="13">
        <v>27</v>
      </c>
    </row>
    <row r="59" spans="1:17" s="2" customFormat="1" ht="84" x14ac:dyDescent="0.25">
      <c r="A59" s="31" t="s">
        <v>99</v>
      </c>
      <c r="B59" s="31">
        <v>424</v>
      </c>
      <c r="C59" s="29" t="str">
        <f t="shared" si="1"/>
        <v>A0424</v>
      </c>
      <c r="D59" s="32" t="s">
        <v>37</v>
      </c>
      <c r="E59" s="30" t="s">
        <v>28</v>
      </c>
      <c r="F59" s="32" t="s">
        <v>29</v>
      </c>
      <c r="G59" s="32" t="s">
        <v>17</v>
      </c>
      <c r="H59" s="95">
        <v>0</v>
      </c>
      <c r="I59" s="95">
        <v>50</v>
      </c>
      <c r="J59" s="101">
        <f t="shared" si="2"/>
        <v>1</v>
      </c>
      <c r="K59" s="15">
        <v>10</v>
      </c>
      <c r="L59" s="13" t="s">
        <v>36</v>
      </c>
      <c r="M59" s="13"/>
      <c r="N59" s="13" t="s">
        <v>68</v>
      </c>
      <c r="O59" s="13"/>
      <c r="P59" s="13"/>
      <c r="Q59" s="13">
        <v>23</v>
      </c>
    </row>
    <row r="60" spans="1:17" s="2" customFormat="1" ht="84" x14ac:dyDescent="0.25">
      <c r="A60" s="29" t="s">
        <v>100</v>
      </c>
      <c r="B60" s="29">
        <v>425</v>
      </c>
      <c r="C60" s="29" t="str">
        <f t="shared" si="1"/>
        <v>A0425</v>
      </c>
      <c r="D60" s="30" t="s">
        <v>38</v>
      </c>
      <c r="E60" s="30" t="s">
        <v>28</v>
      </c>
      <c r="F60" s="30" t="s">
        <v>29</v>
      </c>
      <c r="G60" s="30" t="s">
        <v>17</v>
      </c>
      <c r="H60" s="95">
        <v>0</v>
      </c>
      <c r="I60" s="95">
        <v>50</v>
      </c>
      <c r="J60" s="101">
        <f t="shared" si="2"/>
        <v>1</v>
      </c>
      <c r="K60" s="15">
        <v>10</v>
      </c>
      <c r="L60" s="13" t="s">
        <v>36</v>
      </c>
      <c r="M60" s="13"/>
      <c r="N60" s="13" t="s">
        <v>68</v>
      </c>
      <c r="O60" s="13"/>
      <c r="P60" s="13"/>
      <c r="Q60" s="13">
        <v>18</v>
      </c>
    </row>
    <row r="61" spans="1:17" s="2" customFormat="1" ht="36" x14ac:dyDescent="0.25">
      <c r="A61" s="31" t="s">
        <v>101</v>
      </c>
      <c r="B61" s="31">
        <v>428</v>
      </c>
      <c r="C61" s="29" t="str">
        <f t="shared" si="1"/>
        <v>A0428</v>
      </c>
      <c r="D61" s="32" t="s">
        <v>39</v>
      </c>
      <c r="E61" s="30" t="s">
        <v>28</v>
      </c>
      <c r="F61" s="32" t="s">
        <v>29</v>
      </c>
      <c r="G61" s="32" t="s">
        <v>17</v>
      </c>
      <c r="H61" s="95">
        <v>0</v>
      </c>
      <c r="I61" s="95">
        <v>50</v>
      </c>
      <c r="J61" s="101">
        <f t="shared" si="2"/>
        <v>1</v>
      </c>
      <c r="K61" s="15">
        <v>10</v>
      </c>
      <c r="L61" s="13" t="s">
        <v>40</v>
      </c>
      <c r="M61" s="13"/>
      <c r="N61" s="13" t="s">
        <v>68</v>
      </c>
      <c r="O61" s="13"/>
      <c r="P61" s="13"/>
      <c r="Q61" s="13">
        <v>16</v>
      </c>
    </row>
    <row r="62" spans="1:17" s="35" customFormat="1" ht="36" x14ac:dyDescent="0.25">
      <c r="A62" s="31" t="s">
        <v>102</v>
      </c>
      <c r="B62" s="31">
        <v>429</v>
      </c>
      <c r="C62" s="29" t="str">
        <f t="shared" si="1"/>
        <v>A0429</v>
      </c>
      <c r="D62" s="32" t="s">
        <v>41</v>
      </c>
      <c r="E62" s="30" t="s">
        <v>28</v>
      </c>
      <c r="F62" s="32" t="s">
        <v>29</v>
      </c>
      <c r="G62" s="32" t="s">
        <v>17</v>
      </c>
      <c r="H62" s="95">
        <v>0</v>
      </c>
      <c r="I62" s="95">
        <v>50</v>
      </c>
      <c r="J62" s="101">
        <f t="shared" si="2"/>
        <v>1</v>
      </c>
      <c r="K62" s="15">
        <v>10</v>
      </c>
      <c r="L62" s="13" t="s">
        <v>40</v>
      </c>
      <c r="M62" s="13"/>
      <c r="N62" s="13" t="s">
        <v>68</v>
      </c>
      <c r="O62" s="13"/>
      <c r="P62" s="13"/>
      <c r="Q62" s="13">
        <v>18</v>
      </c>
    </row>
    <row r="63" spans="1:17" s="35" customFormat="1" ht="36" x14ac:dyDescent="0.25">
      <c r="A63" s="31" t="s">
        <v>103</v>
      </c>
      <c r="B63" s="31">
        <v>430</v>
      </c>
      <c r="C63" s="29" t="str">
        <f t="shared" si="1"/>
        <v>A0430</v>
      </c>
      <c r="D63" s="32" t="s">
        <v>42</v>
      </c>
      <c r="E63" s="30" t="s">
        <v>28</v>
      </c>
      <c r="F63" s="32" t="s">
        <v>29</v>
      </c>
      <c r="G63" s="32" t="s">
        <v>17</v>
      </c>
      <c r="H63" s="95">
        <v>0</v>
      </c>
      <c r="I63" s="95">
        <v>50</v>
      </c>
      <c r="J63" s="101">
        <f t="shared" si="2"/>
        <v>1</v>
      </c>
      <c r="K63" s="15">
        <v>10</v>
      </c>
      <c r="L63" s="13" t="s">
        <v>40</v>
      </c>
      <c r="M63" s="13"/>
      <c r="N63" s="13" t="s">
        <v>68</v>
      </c>
      <c r="O63" s="13"/>
      <c r="P63" s="13"/>
      <c r="Q63" s="13">
        <v>26</v>
      </c>
    </row>
    <row r="64" spans="1:17" s="2" customFormat="1" ht="36" x14ac:dyDescent="0.25">
      <c r="A64" s="31" t="s">
        <v>104</v>
      </c>
      <c r="B64" s="31">
        <v>431</v>
      </c>
      <c r="C64" s="29" t="str">
        <f t="shared" si="1"/>
        <v>A0431</v>
      </c>
      <c r="D64" s="32" t="s">
        <v>43</v>
      </c>
      <c r="E64" s="30" t="s">
        <v>28</v>
      </c>
      <c r="F64" s="32" t="s">
        <v>29</v>
      </c>
      <c r="G64" s="32" t="s">
        <v>17</v>
      </c>
      <c r="H64" s="95">
        <v>0</v>
      </c>
      <c r="I64" s="95">
        <v>50</v>
      </c>
      <c r="J64" s="101">
        <f t="shared" si="2"/>
        <v>1</v>
      </c>
      <c r="K64" s="15">
        <v>10</v>
      </c>
      <c r="L64" s="13" t="s">
        <v>40</v>
      </c>
      <c r="M64" s="13"/>
      <c r="N64" s="13" t="s">
        <v>68</v>
      </c>
      <c r="O64" s="13"/>
      <c r="P64" s="13"/>
      <c r="Q64" s="13">
        <v>24</v>
      </c>
    </row>
    <row r="65" spans="1:17" s="2" customFormat="1" ht="24" x14ac:dyDescent="0.25">
      <c r="A65" s="31" t="s">
        <v>105</v>
      </c>
      <c r="B65" s="31">
        <v>436</v>
      </c>
      <c r="C65" s="29" t="str">
        <f t="shared" si="1"/>
        <v>A0436</v>
      </c>
      <c r="D65" s="32" t="s">
        <v>106</v>
      </c>
      <c r="E65" s="30" t="s">
        <v>28</v>
      </c>
      <c r="F65" s="32" t="s">
        <v>29</v>
      </c>
      <c r="G65" s="32" t="s">
        <v>17</v>
      </c>
      <c r="H65" s="95">
        <v>0</v>
      </c>
      <c r="I65" s="95">
        <v>50</v>
      </c>
      <c r="J65" s="101">
        <f t="shared" si="2"/>
        <v>1</v>
      </c>
      <c r="K65" s="15">
        <v>10</v>
      </c>
      <c r="L65" s="13" t="s">
        <v>107</v>
      </c>
      <c r="M65" s="13"/>
      <c r="N65" s="13" t="s">
        <v>68</v>
      </c>
      <c r="O65" s="13"/>
      <c r="P65" s="13"/>
      <c r="Q65" s="13">
        <v>10</v>
      </c>
    </row>
    <row r="66" spans="1:17" s="2" customFormat="1" ht="72" x14ac:dyDescent="0.25">
      <c r="A66" s="31" t="s">
        <v>108</v>
      </c>
      <c r="B66" s="31">
        <v>441</v>
      </c>
      <c r="C66" s="29" t="str">
        <f t="shared" si="1"/>
        <v>A0441</v>
      </c>
      <c r="D66" s="32" t="s">
        <v>109</v>
      </c>
      <c r="E66" s="30" t="s">
        <v>28</v>
      </c>
      <c r="F66" s="32" t="s">
        <v>29</v>
      </c>
      <c r="G66" s="32" t="s">
        <v>17</v>
      </c>
      <c r="H66" s="95">
        <v>0</v>
      </c>
      <c r="I66" s="95">
        <v>50</v>
      </c>
      <c r="J66" s="101">
        <f t="shared" si="2"/>
        <v>1</v>
      </c>
      <c r="K66" s="15">
        <v>10</v>
      </c>
      <c r="L66" s="13" t="s">
        <v>110</v>
      </c>
      <c r="M66" s="13"/>
      <c r="N66" s="13" t="s">
        <v>68</v>
      </c>
      <c r="O66" s="13"/>
      <c r="P66" s="13"/>
      <c r="Q66" s="13">
        <v>10</v>
      </c>
    </row>
    <row r="67" spans="1:17" s="2" customFormat="1" ht="36" x14ac:dyDescent="0.25">
      <c r="A67" s="31" t="s">
        <v>111</v>
      </c>
      <c r="B67" s="31">
        <v>442</v>
      </c>
      <c r="C67" s="29" t="str">
        <f t="shared" si="1"/>
        <v>A0442</v>
      </c>
      <c r="D67" s="32" t="s">
        <v>112</v>
      </c>
      <c r="E67" s="30" t="s">
        <v>28</v>
      </c>
      <c r="F67" s="32" t="s">
        <v>29</v>
      </c>
      <c r="G67" s="32" t="s">
        <v>31</v>
      </c>
      <c r="H67" s="95">
        <v>20</v>
      </c>
      <c r="I67" s="95">
        <v>800</v>
      </c>
      <c r="J67" s="101">
        <f t="shared" si="2"/>
        <v>0.1</v>
      </c>
      <c r="K67" s="15">
        <v>1</v>
      </c>
      <c r="L67" s="13" t="s">
        <v>79</v>
      </c>
      <c r="M67" s="13"/>
      <c r="N67" s="13" t="s">
        <v>68</v>
      </c>
      <c r="O67" s="13"/>
      <c r="P67" s="13"/>
      <c r="Q67" s="13">
        <v>200</v>
      </c>
    </row>
    <row r="68" spans="1:17" s="2" customFormat="1" ht="36" x14ac:dyDescent="0.25">
      <c r="A68" s="31" t="s">
        <v>113</v>
      </c>
      <c r="B68" s="31">
        <v>443</v>
      </c>
      <c r="C68" s="29" t="str">
        <f t="shared" si="1"/>
        <v>A0443</v>
      </c>
      <c r="D68" s="32" t="s">
        <v>114</v>
      </c>
      <c r="E68" s="30" t="s">
        <v>28</v>
      </c>
      <c r="F68" s="32" t="s">
        <v>29</v>
      </c>
      <c r="G68" s="30" t="s">
        <v>1252</v>
      </c>
      <c r="H68" s="95">
        <v>0</v>
      </c>
      <c r="I68" s="95">
        <v>8000</v>
      </c>
      <c r="J68" s="101">
        <f t="shared" si="2"/>
        <v>0.1</v>
      </c>
      <c r="K68" s="15">
        <v>1</v>
      </c>
      <c r="L68" s="13" t="s">
        <v>67</v>
      </c>
      <c r="M68" s="13"/>
      <c r="N68" s="13" t="s">
        <v>68</v>
      </c>
      <c r="O68" s="13"/>
      <c r="P68" s="13"/>
      <c r="Q68" s="13">
        <v>2000</v>
      </c>
    </row>
    <row r="69" spans="1:17" s="2" customFormat="1" ht="48" x14ac:dyDescent="0.25">
      <c r="A69" s="31" t="s">
        <v>115</v>
      </c>
      <c r="B69" s="31">
        <v>444</v>
      </c>
      <c r="C69" s="29" t="str">
        <f t="shared" si="1"/>
        <v>A0444</v>
      </c>
      <c r="D69" s="32" t="s">
        <v>116</v>
      </c>
      <c r="E69" s="30" t="s">
        <v>28</v>
      </c>
      <c r="F69" s="32" t="s">
        <v>29</v>
      </c>
      <c r="G69" s="30" t="s">
        <v>1252</v>
      </c>
      <c r="H69" s="95">
        <v>0</v>
      </c>
      <c r="I69" s="95">
        <v>8000</v>
      </c>
      <c r="J69" s="101">
        <f t="shared" si="2"/>
        <v>0.1</v>
      </c>
      <c r="K69" s="15">
        <v>1</v>
      </c>
      <c r="L69" s="13" t="s">
        <v>117</v>
      </c>
      <c r="M69" s="13"/>
      <c r="N69" s="13" t="s">
        <v>68</v>
      </c>
      <c r="O69" s="13"/>
      <c r="P69" s="13"/>
      <c r="Q69" s="13">
        <v>2000</v>
      </c>
    </row>
    <row r="70" spans="1:17" s="2" customFormat="1" ht="36" x14ac:dyDescent="0.25">
      <c r="A70" s="31" t="s">
        <v>118</v>
      </c>
      <c r="B70" s="31">
        <v>445</v>
      </c>
      <c r="C70" s="29" t="str">
        <f t="shared" si="1"/>
        <v>A0445</v>
      </c>
      <c r="D70" s="32" t="s">
        <v>119</v>
      </c>
      <c r="E70" s="30" t="s">
        <v>28</v>
      </c>
      <c r="F70" s="32" t="s">
        <v>29</v>
      </c>
      <c r="G70" s="32" t="s">
        <v>18</v>
      </c>
      <c r="H70" s="95">
        <v>0</v>
      </c>
      <c r="I70" s="95">
        <v>100</v>
      </c>
      <c r="J70" s="101">
        <f t="shared" si="2"/>
        <v>1</v>
      </c>
      <c r="K70" s="15">
        <v>10</v>
      </c>
      <c r="L70" s="13" t="s">
        <v>120</v>
      </c>
      <c r="M70" s="13"/>
      <c r="N70" s="13" t="s">
        <v>68</v>
      </c>
      <c r="O70" s="13"/>
      <c r="P70" s="13"/>
      <c r="Q70" s="13">
        <v>0</v>
      </c>
    </row>
    <row r="71" spans="1:17" s="2" customFormat="1" ht="36" x14ac:dyDescent="0.25">
      <c r="A71" s="29" t="s">
        <v>121</v>
      </c>
      <c r="B71" s="29">
        <v>446</v>
      </c>
      <c r="C71" s="29" t="str">
        <f t="shared" si="1"/>
        <v>A0446</v>
      </c>
      <c r="D71" s="30" t="s">
        <v>122</v>
      </c>
      <c r="E71" s="30" t="s">
        <v>28</v>
      </c>
      <c r="F71" s="30" t="s">
        <v>29</v>
      </c>
      <c r="G71" s="30" t="s">
        <v>18</v>
      </c>
      <c r="H71" s="95">
        <v>0</v>
      </c>
      <c r="I71" s="95">
        <v>100</v>
      </c>
      <c r="J71" s="101">
        <f t="shared" si="2"/>
        <v>1</v>
      </c>
      <c r="K71" s="15">
        <v>10</v>
      </c>
      <c r="L71" s="13" t="s">
        <v>123</v>
      </c>
      <c r="M71" s="13"/>
      <c r="N71" s="13" t="s">
        <v>68</v>
      </c>
      <c r="O71" s="13"/>
      <c r="P71" s="13"/>
      <c r="Q71" s="13">
        <v>50</v>
      </c>
    </row>
    <row r="72" spans="1:17" s="2" customFormat="1" ht="48" x14ac:dyDescent="0.25">
      <c r="A72" s="29" t="s">
        <v>124</v>
      </c>
      <c r="B72" s="29">
        <v>447</v>
      </c>
      <c r="C72" s="29" t="str">
        <f t="shared" si="1"/>
        <v>A0447</v>
      </c>
      <c r="D72" s="30" t="s">
        <v>125</v>
      </c>
      <c r="E72" s="30" t="s">
        <v>28</v>
      </c>
      <c r="F72" s="30" t="s">
        <v>29</v>
      </c>
      <c r="G72" s="30" t="s">
        <v>18</v>
      </c>
      <c r="H72" s="95">
        <v>0</v>
      </c>
      <c r="I72" s="95">
        <v>100</v>
      </c>
      <c r="J72" s="101">
        <f t="shared" si="2"/>
        <v>1</v>
      </c>
      <c r="K72" s="15">
        <v>10</v>
      </c>
      <c r="L72" s="13" t="s">
        <v>126</v>
      </c>
      <c r="M72" s="13"/>
      <c r="N72" s="13" t="s">
        <v>68</v>
      </c>
      <c r="O72" s="13"/>
      <c r="P72" s="13"/>
      <c r="Q72" s="13">
        <v>50</v>
      </c>
    </row>
    <row r="73" spans="1:17" s="2" customFormat="1" ht="48" x14ac:dyDescent="0.25">
      <c r="A73" s="29" t="s">
        <v>127</v>
      </c>
      <c r="B73" s="29">
        <v>448</v>
      </c>
      <c r="C73" s="29" t="str">
        <f t="shared" si="1"/>
        <v>A0448</v>
      </c>
      <c r="D73" s="30" t="s">
        <v>128</v>
      </c>
      <c r="E73" s="30" t="s">
        <v>28</v>
      </c>
      <c r="F73" s="30" t="s">
        <v>29</v>
      </c>
      <c r="G73" s="30" t="s">
        <v>18</v>
      </c>
      <c r="H73" s="95">
        <v>0</v>
      </c>
      <c r="I73" s="95">
        <v>100</v>
      </c>
      <c r="J73" s="101">
        <f t="shared" si="2"/>
        <v>1</v>
      </c>
      <c r="K73" s="15">
        <v>10</v>
      </c>
      <c r="L73" s="13" t="s">
        <v>126</v>
      </c>
      <c r="M73" s="13"/>
      <c r="N73" s="13" t="s">
        <v>68</v>
      </c>
      <c r="O73" s="13"/>
      <c r="P73" s="13"/>
      <c r="Q73" s="13">
        <v>100</v>
      </c>
    </row>
    <row r="74" spans="1:17" s="2" customFormat="1" ht="24" x14ac:dyDescent="0.25">
      <c r="A74" s="29" t="s">
        <v>129</v>
      </c>
      <c r="B74" s="29">
        <v>452</v>
      </c>
      <c r="C74" s="29" t="str">
        <f t="shared" si="1"/>
        <v>A0452</v>
      </c>
      <c r="D74" s="30" t="s">
        <v>130</v>
      </c>
      <c r="E74" s="30" t="s">
        <v>28</v>
      </c>
      <c r="F74" s="30" t="s">
        <v>29</v>
      </c>
      <c r="G74" s="30" t="s">
        <v>17</v>
      </c>
      <c r="H74" s="95">
        <v>-30</v>
      </c>
      <c r="I74" s="95">
        <v>50</v>
      </c>
      <c r="J74" s="101">
        <f t="shared" si="2"/>
        <v>1</v>
      </c>
      <c r="K74" s="15">
        <v>10</v>
      </c>
      <c r="L74" s="13" t="s">
        <v>131</v>
      </c>
      <c r="M74" s="13"/>
      <c r="N74" s="13" t="s">
        <v>68</v>
      </c>
      <c r="O74" s="13"/>
      <c r="P74" s="13"/>
      <c r="Q74" s="13">
        <v>17</v>
      </c>
    </row>
    <row r="75" spans="1:17" s="2" customFormat="1" ht="24" x14ac:dyDescent="0.25">
      <c r="A75" s="29" t="s">
        <v>132</v>
      </c>
      <c r="B75" s="29">
        <v>453</v>
      </c>
      <c r="C75" s="29" t="str">
        <f t="shared" si="1"/>
        <v>A0453</v>
      </c>
      <c r="D75" s="30" t="s">
        <v>133</v>
      </c>
      <c r="E75" s="30" t="s">
        <v>28</v>
      </c>
      <c r="F75" s="30" t="s">
        <v>29</v>
      </c>
      <c r="G75" s="30" t="s">
        <v>18</v>
      </c>
      <c r="H75" s="95">
        <v>0</v>
      </c>
      <c r="I75" s="95">
        <v>100</v>
      </c>
      <c r="J75" s="101">
        <f t="shared" si="2"/>
        <v>0.1</v>
      </c>
      <c r="K75" s="103">
        <v>1</v>
      </c>
      <c r="L75" s="13" t="s">
        <v>131</v>
      </c>
      <c r="M75" s="13"/>
      <c r="N75" s="13" t="s">
        <v>68</v>
      </c>
      <c r="O75" s="13"/>
      <c r="P75" s="13"/>
      <c r="Q75" s="13">
        <v>0</v>
      </c>
    </row>
    <row r="76" spans="1:17" s="2" customFormat="1" ht="24" x14ac:dyDescent="0.25">
      <c r="A76" s="29" t="s">
        <v>134</v>
      </c>
      <c r="B76" s="29">
        <v>458</v>
      </c>
      <c r="C76" s="29" t="str">
        <f t="shared" si="1"/>
        <v>A0458</v>
      </c>
      <c r="D76" s="30" t="s">
        <v>44</v>
      </c>
      <c r="E76" s="30" t="s">
        <v>28</v>
      </c>
      <c r="F76" s="30" t="s">
        <v>29</v>
      </c>
      <c r="G76" s="30" t="s">
        <v>17</v>
      </c>
      <c r="H76" s="95">
        <v>0</v>
      </c>
      <c r="I76" s="95">
        <v>50</v>
      </c>
      <c r="J76" s="101">
        <f t="shared" si="2"/>
        <v>1</v>
      </c>
      <c r="K76" s="15">
        <v>10</v>
      </c>
      <c r="L76" s="13" t="s">
        <v>135</v>
      </c>
      <c r="M76" s="13"/>
      <c r="N76" s="13" t="s">
        <v>68</v>
      </c>
      <c r="O76" s="13"/>
      <c r="P76" s="13"/>
      <c r="Q76" s="13">
        <v>15</v>
      </c>
    </row>
    <row r="77" spans="1:17" s="2" customFormat="1" ht="24" x14ac:dyDescent="0.25">
      <c r="A77" s="31" t="s">
        <v>136</v>
      </c>
      <c r="B77" s="31">
        <v>459</v>
      </c>
      <c r="C77" s="29" t="str">
        <f t="shared" si="1"/>
        <v>A0459</v>
      </c>
      <c r="D77" s="32" t="s">
        <v>45</v>
      </c>
      <c r="E77" s="30" t="s">
        <v>28</v>
      </c>
      <c r="F77" s="32" t="s">
        <v>29</v>
      </c>
      <c r="G77" s="32" t="s">
        <v>17</v>
      </c>
      <c r="H77" s="95">
        <v>0</v>
      </c>
      <c r="I77" s="95">
        <v>50</v>
      </c>
      <c r="J77" s="101">
        <f t="shared" si="2"/>
        <v>1</v>
      </c>
      <c r="K77" s="15">
        <v>10</v>
      </c>
      <c r="L77" s="13" t="s">
        <v>135</v>
      </c>
      <c r="M77" s="13"/>
      <c r="N77" s="13" t="s">
        <v>68</v>
      </c>
      <c r="O77" s="13"/>
      <c r="P77" s="13"/>
      <c r="Q77" s="13">
        <v>30</v>
      </c>
    </row>
    <row r="78" spans="1:17" s="2" customFormat="1" ht="24" x14ac:dyDescent="0.25">
      <c r="A78" s="31" t="s">
        <v>137</v>
      </c>
      <c r="B78" s="31">
        <v>464</v>
      </c>
      <c r="C78" s="29" t="str">
        <f t="shared" si="1"/>
        <v>A0464</v>
      </c>
      <c r="D78" s="32" t="s">
        <v>138</v>
      </c>
      <c r="E78" s="30" t="s">
        <v>28</v>
      </c>
      <c r="F78" s="32" t="s">
        <v>29</v>
      </c>
      <c r="G78" s="32" t="s">
        <v>31</v>
      </c>
      <c r="H78" s="95">
        <v>0</v>
      </c>
      <c r="I78" s="95">
        <v>1000</v>
      </c>
      <c r="J78" s="101">
        <f t="shared" si="2"/>
        <v>0.1</v>
      </c>
      <c r="K78" s="15">
        <v>1</v>
      </c>
      <c r="L78" s="13" t="s">
        <v>84</v>
      </c>
      <c r="M78" s="13"/>
      <c r="N78" s="13" t="s">
        <v>68</v>
      </c>
      <c r="O78" s="13"/>
      <c r="P78" s="13"/>
      <c r="Q78" s="13">
        <v>250</v>
      </c>
    </row>
    <row r="79" spans="1:17" s="2" customFormat="1" ht="24" x14ac:dyDescent="0.25">
      <c r="A79" s="31" t="s">
        <v>139</v>
      </c>
      <c r="B79" s="31">
        <v>465</v>
      </c>
      <c r="C79" s="29" t="str">
        <f t="shared" si="1"/>
        <v>A0465</v>
      </c>
      <c r="D79" s="32" t="s">
        <v>140</v>
      </c>
      <c r="E79" s="30" t="s">
        <v>28</v>
      </c>
      <c r="F79" s="32" t="s">
        <v>29</v>
      </c>
      <c r="G79" s="32" t="s">
        <v>31</v>
      </c>
      <c r="H79" s="95">
        <v>0</v>
      </c>
      <c r="I79" s="95">
        <v>1000</v>
      </c>
      <c r="J79" s="101">
        <f t="shared" si="2"/>
        <v>0.1</v>
      </c>
      <c r="K79" s="15">
        <v>1</v>
      </c>
      <c r="L79" s="13" t="s">
        <v>84</v>
      </c>
      <c r="M79" s="13"/>
      <c r="N79" s="13" t="s">
        <v>68</v>
      </c>
      <c r="O79" s="13"/>
      <c r="P79" s="13"/>
      <c r="Q79" s="13">
        <v>400</v>
      </c>
    </row>
    <row r="80" spans="1:17" s="2" customFormat="1" ht="24" x14ac:dyDescent="0.25">
      <c r="A80" s="31" t="s">
        <v>141</v>
      </c>
      <c r="B80" s="31">
        <v>469</v>
      </c>
      <c r="C80" s="29" t="str">
        <f t="shared" si="1"/>
        <v>A0469</v>
      </c>
      <c r="D80" s="32" t="s">
        <v>142</v>
      </c>
      <c r="E80" s="30" t="s">
        <v>28</v>
      </c>
      <c r="F80" s="32" t="s">
        <v>29</v>
      </c>
      <c r="G80" s="32" t="s">
        <v>31</v>
      </c>
      <c r="H80" s="95">
        <v>0</v>
      </c>
      <c r="I80" s="95">
        <v>1000</v>
      </c>
      <c r="J80" s="101">
        <f t="shared" si="2"/>
        <v>0.1</v>
      </c>
      <c r="K80" s="15">
        <v>1</v>
      </c>
      <c r="L80" s="13" t="s">
        <v>143</v>
      </c>
      <c r="M80" s="13"/>
      <c r="N80" s="13" t="s">
        <v>68</v>
      </c>
      <c r="O80" s="13"/>
      <c r="P80" s="13"/>
      <c r="Q80" s="13">
        <v>250</v>
      </c>
    </row>
    <row r="81" spans="1:22" s="2" customFormat="1" ht="24" x14ac:dyDescent="0.25">
      <c r="A81" s="31" t="s">
        <v>144</v>
      </c>
      <c r="B81" s="31">
        <v>470</v>
      </c>
      <c r="C81" s="29" t="str">
        <f t="shared" si="1"/>
        <v>A0470</v>
      </c>
      <c r="D81" s="32" t="s">
        <v>145</v>
      </c>
      <c r="E81" s="30" t="s">
        <v>28</v>
      </c>
      <c r="F81" s="32" t="s">
        <v>29</v>
      </c>
      <c r="G81" s="32" t="s">
        <v>31</v>
      </c>
      <c r="H81" s="95">
        <v>0</v>
      </c>
      <c r="I81" s="95">
        <v>1000</v>
      </c>
      <c r="J81" s="101">
        <f t="shared" si="2"/>
        <v>0.1</v>
      </c>
      <c r="K81" s="15">
        <v>1</v>
      </c>
      <c r="L81" s="13" t="s">
        <v>143</v>
      </c>
      <c r="M81" s="13"/>
      <c r="N81" s="13" t="s">
        <v>68</v>
      </c>
      <c r="O81" s="13"/>
      <c r="P81" s="13"/>
      <c r="Q81" s="13">
        <v>400</v>
      </c>
    </row>
    <row r="82" spans="1:22" s="2" customFormat="1" ht="36" x14ac:dyDescent="0.25">
      <c r="A82" s="31" t="s">
        <v>146</v>
      </c>
      <c r="B82" s="31">
        <v>475</v>
      </c>
      <c r="C82" s="29" t="str">
        <f t="shared" si="1"/>
        <v>A0475</v>
      </c>
      <c r="D82" s="32" t="s">
        <v>147</v>
      </c>
      <c r="E82" s="30" t="s">
        <v>28</v>
      </c>
      <c r="F82" s="32" t="s">
        <v>29</v>
      </c>
      <c r="G82" s="32" t="s">
        <v>18</v>
      </c>
      <c r="H82" s="95">
        <v>0</v>
      </c>
      <c r="I82" s="95">
        <v>100</v>
      </c>
      <c r="J82" s="101">
        <f t="shared" si="2"/>
        <v>1</v>
      </c>
      <c r="K82" s="15">
        <v>10</v>
      </c>
      <c r="L82" s="13" t="s">
        <v>148</v>
      </c>
      <c r="M82" s="13"/>
      <c r="N82" s="13" t="s">
        <v>68</v>
      </c>
      <c r="O82" s="13"/>
      <c r="P82" s="13"/>
      <c r="Q82" s="13">
        <v>33</v>
      </c>
    </row>
    <row r="83" spans="1:22" s="2" customFormat="1" ht="36" x14ac:dyDescent="0.25">
      <c r="A83" s="31" t="s">
        <v>149</v>
      </c>
      <c r="B83" s="31">
        <v>476</v>
      </c>
      <c r="C83" s="29" t="str">
        <f t="shared" si="1"/>
        <v>A0476</v>
      </c>
      <c r="D83" s="32" t="s">
        <v>150</v>
      </c>
      <c r="E83" s="30" t="s">
        <v>28</v>
      </c>
      <c r="F83" s="32" t="s">
        <v>29</v>
      </c>
      <c r="G83" s="32" t="s">
        <v>18</v>
      </c>
      <c r="H83" s="95">
        <v>0</v>
      </c>
      <c r="I83" s="95">
        <v>100</v>
      </c>
      <c r="J83" s="101">
        <f t="shared" si="2"/>
        <v>1</v>
      </c>
      <c r="K83" s="15">
        <v>10</v>
      </c>
      <c r="L83" s="13" t="s">
        <v>148</v>
      </c>
      <c r="M83" s="13"/>
      <c r="N83" s="13" t="s">
        <v>68</v>
      </c>
      <c r="O83" s="13"/>
      <c r="P83" s="13"/>
      <c r="Q83" s="13">
        <v>66</v>
      </c>
    </row>
    <row r="84" spans="1:22" s="2" customFormat="1" ht="24" x14ac:dyDescent="0.25">
      <c r="A84" s="31" t="s">
        <v>151</v>
      </c>
      <c r="B84" s="31">
        <v>485</v>
      </c>
      <c r="C84" s="29" t="str">
        <f t="shared" si="1"/>
        <v>A0485</v>
      </c>
      <c r="D84" s="32" t="s">
        <v>152</v>
      </c>
      <c r="E84" s="30" t="s">
        <v>28</v>
      </c>
      <c r="F84" s="32" t="s">
        <v>29</v>
      </c>
      <c r="G84" s="32" t="s">
        <v>17</v>
      </c>
      <c r="H84" s="95">
        <v>0</v>
      </c>
      <c r="I84" s="95">
        <v>50</v>
      </c>
      <c r="J84" s="101">
        <f t="shared" si="2"/>
        <v>1</v>
      </c>
      <c r="K84" s="15">
        <v>10</v>
      </c>
      <c r="L84" s="13" t="s">
        <v>153</v>
      </c>
      <c r="M84" s="13"/>
      <c r="N84" s="13" t="s">
        <v>68</v>
      </c>
      <c r="O84" s="13"/>
      <c r="P84" s="13"/>
      <c r="Q84" s="13">
        <v>40</v>
      </c>
    </row>
    <row r="85" spans="1:22" s="2" customFormat="1" ht="24" x14ac:dyDescent="0.25">
      <c r="A85" s="31" t="s">
        <v>154</v>
      </c>
      <c r="B85" s="31">
        <v>486</v>
      </c>
      <c r="C85" s="29" t="str">
        <f t="shared" si="1"/>
        <v>A0486</v>
      </c>
      <c r="D85" s="32" t="s">
        <v>155</v>
      </c>
      <c r="E85" s="30" t="s">
        <v>28</v>
      </c>
      <c r="F85" s="32" t="s">
        <v>29</v>
      </c>
      <c r="G85" s="32" t="s">
        <v>17</v>
      </c>
      <c r="H85" s="95">
        <v>0</v>
      </c>
      <c r="I85" s="95">
        <v>50</v>
      </c>
      <c r="J85" s="101">
        <f t="shared" si="2"/>
        <v>1</v>
      </c>
      <c r="K85" s="15">
        <v>10</v>
      </c>
      <c r="L85" s="13" t="s">
        <v>153</v>
      </c>
      <c r="M85" s="13"/>
      <c r="N85" s="13" t="s">
        <v>68</v>
      </c>
      <c r="O85" s="13"/>
      <c r="P85" s="13"/>
      <c r="Q85" s="13">
        <v>10</v>
      </c>
    </row>
    <row r="86" spans="1:22" s="2" customFormat="1" ht="24" x14ac:dyDescent="0.25">
      <c r="A86" s="31" t="s">
        <v>156</v>
      </c>
      <c r="B86" s="31">
        <v>487</v>
      </c>
      <c r="C86" s="29" t="str">
        <f t="shared" si="1"/>
        <v>A0487</v>
      </c>
      <c r="D86" s="32" t="s">
        <v>157</v>
      </c>
      <c r="E86" s="30" t="s">
        <v>28</v>
      </c>
      <c r="F86" s="32" t="s">
        <v>29</v>
      </c>
      <c r="G86" s="32" t="s">
        <v>17</v>
      </c>
      <c r="H86" s="95">
        <v>0</v>
      </c>
      <c r="I86" s="95">
        <v>99.9</v>
      </c>
      <c r="J86" s="101">
        <f t="shared" si="2"/>
        <v>1</v>
      </c>
      <c r="K86" s="15">
        <v>10</v>
      </c>
      <c r="L86" s="13" t="s">
        <v>153</v>
      </c>
      <c r="M86" s="13"/>
      <c r="N86" s="13" t="s">
        <v>68</v>
      </c>
      <c r="O86" s="13"/>
      <c r="P86" s="13"/>
      <c r="Q86" s="13">
        <v>2</v>
      </c>
    </row>
    <row r="87" spans="1:22" s="2" customFormat="1" ht="24" x14ac:dyDescent="0.25">
      <c r="A87" s="31" t="s">
        <v>158</v>
      </c>
      <c r="B87" s="31">
        <v>491</v>
      </c>
      <c r="C87" s="29" t="str">
        <f t="shared" si="1"/>
        <v>A0491</v>
      </c>
      <c r="D87" s="32" t="s">
        <v>159</v>
      </c>
      <c r="E87" s="30" t="s">
        <v>28</v>
      </c>
      <c r="F87" s="32" t="s">
        <v>29</v>
      </c>
      <c r="G87" s="32" t="s">
        <v>31</v>
      </c>
      <c r="H87" s="95">
        <v>0</v>
      </c>
      <c r="I87" s="95">
        <v>1000</v>
      </c>
      <c r="J87" s="101">
        <f t="shared" si="2"/>
        <v>0.1</v>
      </c>
      <c r="K87" s="15">
        <v>1</v>
      </c>
      <c r="L87" s="13" t="s">
        <v>84</v>
      </c>
      <c r="M87" s="13"/>
      <c r="N87" s="13" t="s">
        <v>68</v>
      </c>
      <c r="O87" s="13"/>
      <c r="P87" s="13"/>
      <c r="Q87" s="13">
        <v>10</v>
      </c>
    </row>
    <row r="88" spans="1:22" s="2" customFormat="1" ht="24" x14ac:dyDescent="0.25">
      <c r="A88" s="29" t="s">
        <v>160</v>
      </c>
      <c r="B88" s="29">
        <v>492</v>
      </c>
      <c r="C88" s="29" t="str">
        <f t="shared" si="1"/>
        <v>A0492</v>
      </c>
      <c r="D88" s="30" t="s">
        <v>161</v>
      </c>
      <c r="E88" s="30" t="s">
        <v>28</v>
      </c>
      <c r="F88" s="30" t="s">
        <v>29</v>
      </c>
      <c r="G88" s="30" t="s">
        <v>31</v>
      </c>
      <c r="H88" s="95">
        <v>0</v>
      </c>
      <c r="I88" s="95">
        <v>1000</v>
      </c>
      <c r="J88" s="101">
        <f t="shared" si="2"/>
        <v>0.1</v>
      </c>
      <c r="K88" s="15">
        <v>1</v>
      </c>
      <c r="L88" s="13" t="s">
        <v>84</v>
      </c>
      <c r="M88" s="13"/>
      <c r="N88" s="13" t="s">
        <v>68</v>
      </c>
      <c r="O88" s="13"/>
      <c r="P88" s="13"/>
      <c r="Q88" s="13">
        <v>900</v>
      </c>
    </row>
    <row r="89" spans="1:22" s="2" customFormat="1" ht="12" hidden="1" outlineLevel="1" x14ac:dyDescent="0.25">
      <c r="A89" s="40"/>
      <c r="B89" s="41"/>
      <c r="C89" s="41"/>
      <c r="D89" s="44"/>
      <c r="E89" s="41"/>
      <c r="F89" s="41"/>
      <c r="G89" s="41"/>
      <c r="H89" s="40"/>
      <c r="I89" s="40"/>
      <c r="J89" s="40"/>
      <c r="K89" s="41"/>
      <c r="L89" s="47"/>
      <c r="M89" s="47"/>
      <c r="N89" s="47"/>
      <c r="O89" s="47"/>
      <c r="P89" s="47"/>
      <c r="Q89" s="47"/>
    </row>
    <row r="90" spans="1:22" s="34" customFormat="1" ht="14.25" hidden="1" customHeight="1" outlineLevel="1" x14ac:dyDescent="0.25">
      <c r="A90" s="154" t="s">
        <v>162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4"/>
      <c r="M90" s="4"/>
      <c r="N90" s="4"/>
      <c r="O90" s="4"/>
      <c r="P90" s="4"/>
      <c r="Q90" s="4"/>
      <c r="R90" s="33"/>
      <c r="S90" s="33"/>
      <c r="T90" s="33"/>
      <c r="U90" s="33"/>
      <c r="V90" s="33"/>
    </row>
    <row r="91" spans="1:22" s="34" customFormat="1" ht="12.75" hidden="1" outlineLevel="1" thickBot="1" x14ac:dyDescent="0.3">
      <c r="A91" s="61"/>
      <c r="B91" s="61"/>
      <c r="C91" s="61"/>
      <c r="D91" s="61"/>
      <c r="E91" s="151"/>
      <c r="F91" s="151"/>
      <c r="G91" s="151"/>
      <c r="H91" s="151"/>
      <c r="I91" s="151"/>
      <c r="J91" s="151"/>
      <c r="K91" s="151"/>
      <c r="L91" s="4"/>
      <c r="M91" s="4"/>
      <c r="N91" s="4"/>
      <c r="O91" s="4"/>
      <c r="P91" s="4"/>
      <c r="Q91" s="4"/>
      <c r="R91" s="33"/>
      <c r="S91" s="33"/>
      <c r="T91" s="33"/>
      <c r="U91" s="33"/>
      <c r="V91" s="33"/>
    </row>
    <row r="92" spans="1:22" s="34" customFormat="1" ht="14.1" hidden="1" customHeight="1" outlineLevel="1" thickTop="1" x14ac:dyDescent="0.25">
      <c r="A92" s="137" t="s">
        <v>0</v>
      </c>
      <c r="B92" s="138"/>
      <c r="C92" s="135" t="s">
        <v>1249</v>
      </c>
      <c r="D92" s="135" t="s">
        <v>1</v>
      </c>
      <c r="E92" s="139" t="s">
        <v>2</v>
      </c>
      <c r="F92" s="139" t="s">
        <v>3</v>
      </c>
      <c r="G92" s="139" t="s">
        <v>4</v>
      </c>
      <c r="H92" s="141" t="s">
        <v>5</v>
      </c>
      <c r="I92" s="142"/>
      <c r="J92" s="142"/>
      <c r="K92" s="143"/>
      <c r="L92" s="133" t="s">
        <v>6</v>
      </c>
      <c r="M92" s="133" t="s">
        <v>7</v>
      </c>
      <c r="N92" s="133" t="s">
        <v>8</v>
      </c>
      <c r="O92" s="133" t="s">
        <v>9</v>
      </c>
      <c r="P92" s="133" t="s">
        <v>10</v>
      </c>
      <c r="Q92" s="149" t="s">
        <v>11</v>
      </c>
      <c r="R92" s="33"/>
      <c r="S92" s="33"/>
      <c r="T92" s="33"/>
      <c r="U92" s="33"/>
      <c r="V92" s="33"/>
    </row>
    <row r="93" spans="1:22" s="34" customFormat="1" ht="39.950000000000003" hidden="1" customHeight="1" outlineLevel="1" thickBot="1" x14ac:dyDescent="0.3">
      <c r="A93" s="23" t="s">
        <v>12</v>
      </c>
      <c r="B93" s="24" t="s">
        <v>13</v>
      </c>
      <c r="C93" s="136"/>
      <c r="D93" s="136"/>
      <c r="E93" s="140"/>
      <c r="F93" s="140"/>
      <c r="G93" s="140"/>
      <c r="H93" s="25" t="s">
        <v>14</v>
      </c>
      <c r="I93" s="26" t="s">
        <v>15</v>
      </c>
      <c r="J93" s="26" t="s">
        <v>1255</v>
      </c>
      <c r="K93" s="27" t="s">
        <v>1254</v>
      </c>
      <c r="L93" s="134"/>
      <c r="M93" s="134"/>
      <c r="N93" s="134"/>
      <c r="O93" s="134"/>
      <c r="P93" s="134"/>
      <c r="Q93" s="150"/>
      <c r="R93" s="33"/>
      <c r="S93" s="33"/>
      <c r="T93" s="33"/>
      <c r="U93" s="33"/>
      <c r="V93" s="33"/>
    </row>
    <row r="94" spans="1:22" s="34" customFormat="1" ht="14.1" hidden="1" customHeight="1" outlineLevel="1" thickTop="1" thickBo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36"/>
      <c r="M94" s="36"/>
      <c r="N94" s="36"/>
      <c r="O94" s="36"/>
      <c r="P94" s="36"/>
      <c r="Q94" s="36"/>
      <c r="R94" s="33"/>
      <c r="S94" s="33"/>
      <c r="T94" s="33"/>
      <c r="U94" s="33"/>
      <c r="V94" s="33"/>
    </row>
    <row r="95" spans="1:22" s="34" customFormat="1" ht="14.1" hidden="1" customHeight="1" outlineLevel="1" thickBot="1" x14ac:dyDescent="0.3">
      <c r="A95" s="156"/>
      <c r="B95" s="157"/>
      <c r="C95" s="157"/>
      <c r="D95" s="157"/>
      <c r="E95" s="157"/>
      <c r="F95" s="157"/>
      <c r="G95" s="157"/>
      <c r="H95" s="157"/>
      <c r="I95" s="157"/>
      <c r="J95" s="157"/>
      <c r="K95" s="158"/>
      <c r="L95" s="159"/>
      <c r="M95" s="159"/>
      <c r="N95" s="159"/>
      <c r="O95" s="159"/>
      <c r="P95" s="159"/>
      <c r="Q95" s="160"/>
      <c r="R95" s="33"/>
      <c r="S95" s="33"/>
      <c r="T95" s="33"/>
      <c r="U95" s="33"/>
      <c r="V95" s="33"/>
    </row>
    <row r="96" spans="1:22" hidden="1" outlineLevel="1" x14ac:dyDescent="0.25">
      <c r="A96" s="48" t="s">
        <v>163</v>
      </c>
      <c r="B96" s="48">
        <v>600</v>
      </c>
      <c r="C96" s="62" t="str">
        <f t="shared" ref="C96" si="3">IF(E96="Boolean","D"&amp;B96,"A"&amp;B96)</f>
        <v>A600</v>
      </c>
      <c r="D96" s="48" t="s">
        <v>164</v>
      </c>
      <c r="E96" s="48" t="s">
        <v>28</v>
      </c>
      <c r="F96" s="48" t="s">
        <v>29</v>
      </c>
      <c r="G96" s="98" t="s">
        <v>165</v>
      </c>
      <c r="H96" s="48"/>
      <c r="I96" s="48"/>
      <c r="J96" s="48">
        <v>0.1</v>
      </c>
      <c r="K96" s="48">
        <v>1</v>
      </c>
      <c r="L96" s="50"/>
      <c r="M96" s="50"/>
      <c r="N96" s="50"/>
      <c r="O96" s="50"/>
      <c r="P96" s="50"/>
      <c r="Q96" s="50"/>
    </row>
    <row r="97" spans="1:17" hidden="1" outlineLevel="1" x14ac:dyDescent="0.25">
      <c r="A97" s="69"/>
      <c r="B97" s="69"/>
      <c r="C97" s="69"/>
      <c r="D97" s="69"/>
      <c r="E97" s="69"/>
      <c r="F97" s="69"/>
      <c r="G97" s="99" t="s">
        <v>166</v>
      </c>
      <c r="H97" s="69"/>
      <c r="I97" s="69"/>
      <c r="J97" s="69"/>
      <c r="K97" s="69"/>
      <c r="L97" s="70"/>
      <c r="M97" s="70"/>
      <c r="N97" s="70"/>
      <c r="O97" s="70"/>
      <c r="P97" s="70"/>
      <c r="Q97" s="70"/>
    </row>
    <row r="98" spans="1:17" hidden="1" outlineLevel="1" x14ac:dyDescent="0.25">
      <c r="A98" s="69"/>
      <c r="B98" s="69"/>
      <c r="C98" s="69"/>
      <c r="D98" s="69"/>
      <c r="E98" s="69"/>
      <c r="F98" s="69"/>
      <c r="G98" s="99" t="s">
        <v>167</v>
      </c>
      <c r="H98" s="69"/>
      <c r="I98" s="69"/>
      <c r="J98" s="69"/>
      <c r="K98" s="69"/>
      <c r="L98" s="70"/>
      <c r="M98" s="70"/>
      <c r="N98" s="70"/>
      <c r="O98" s="70"/>
      <c r="P98" s="70"/>
      <c r="Q98" s="70"/>
    </row>
    <row r="99" spans="1:17" hidden="1" outlineLevel="1" x14ac:dyDescent="0.25">
      <c r="A99" s="69"/>
      <c r="B99" s="69"/>
      <c r="C99" s="69"/>
      <c r="D99" s="69"/>
      <c r="E99" s="69"/>
      <c r="F99" s="69"/>
      <c r="G99" s="99" t="s">
        <v>168</v>
      </c>
      <c r="H99" s="69"/>
      <c r="I99" s="69"/>
      <c r="J99" s="69"/>
      <c r="K99" s="69"/>
      <c r="L99" s="70"/>
      <c r="M99" s="70"/>
      <c r="N99" s="70"/>
      <c r="O99" s="70"/>
      <c r="P99" s="70"/>
      <c r="Q99" s="70"/>
    </row>
    <row r="100" spans="1:17" hidden="1" outlineLevel="1" x14ac:dyDescent="0.25">
      <c r="A100" s="71"/>
      <c r="B100" s="71"/>
      <c r="C100" s="71"/>
      <c r="D100" s="71"/>
      <c r="E100" s="71"/>
      <c r="F100" s="71"/>
      <c r="G100" s="100" t="s">
        <v>169</v>
      </c>
      <c r="H100" s="71"/>
      <c r="I100" s="71"/>
      <c r="J100" s="71"/>
      <c r="K100" s="71"/>
      <c r="L100" s="72"/>
      <c r="M100" s="72"/>
      <c r="N100" s="72"/>
      <c r="O100" s="72"/>
      <c r="P100" s="72"/>
      <c r="Q100" s="72"/>
    </row>
    <row r="101" spans="1:17" ht="24" hidden="1" outlineLevel="1" x14ac:dyDescent="0.25">
      <c r="A101" s="48" t="s">
        <v>170</v>
      </c>
      <c r="B101" s="48">
        <v>601</v>
      </c>
      <c r="C101" s="62" t="str">
        <f t="shared" ref="C101" si="4">IF(E101="Boolean","D"&amp;B101,"A"&amp;B101)</f>
        <v>A601</v>
      </c>
      <c r="D101" s="48" t="s">
        <v>171</v>
      </c>
      <c r="E101" s="48" t="s">
        <v>28</v>
      </c>
      <c r="F101" s="48" t="s">
        <v>29</v>
      </c>
      <c r="G101" s="48" t="s">
        <v>165</v>
      </c>
      <c r="H101" s="48"/>
      <c r="I101" s="48"/>
      <c r="J101" s="48">
        <v>0.1</v>
      </c>
      <c r="K101" s="48">
        <v>1</v>
      </c>
      <c r="L101" s="50"/>
      <c r="M101" s="50"/>
      <c r="N101" s="50"/>
      <c r="O101" s="50"/>
      <c r="P101" s="50"/>
      <c r="Q101" s="50"/>
    </row>
    <row r="102" spans="1:17" hidden="1" outlineLevel="1" x14ac:dyDescent="0.25">
      <c r="A102" s="73"/>
      <c r="B102" s="73"/>
      <c r="C102" s="73"/>
      <c r="D102" s="73"/>
      <c r="E102" s="73"/>
      <c r="F102" s="73"/>
      <c r="G102" s="73" t="s">
        <v>172</v>
      </c>
      <c r="H102" s="73"/>
      <c r="I102" s="73"/>
      <c r="J102" s="73"/>
      <c r="K102" s="73"/>
      <c r="L102" s="75"/>
      <c r="M102" s="75"/>
      <c r="N102" s="75"/>
      <c r="O102" s="75"/>
      <c r="P102" s="75"/>
      <c r="Q102" s="75"/>
    </row>
    <row r="103" spans="1:17" hidden="1" outlineLevel="1" x14ac:dyDescent="0.25">
      <c r="A103" s="76"/>
      <c r="B103" s="76"/>
      <c r="C103" s="76"/>
      <c r="D103" s="76"/>
      <c r="E103" s="76"/>
      <c r="F103" s="76"/>
      <c r="G103" s="76" t="s">
        <v>173</v>
      </c>
      <c r="H103" s="76"/>
      <c r="I103" s="76"/>
      <c r="J103" s="76"/>
      <c r="K103" s="76"/>
      <c r="L103" s="78"/>
      <c r="M103" s="78"/>
      <c r="N103" s="78"/>
      <c r="O103" s="78"/>
      <c r="P103" s="78"/>
      <c r="Q103" s="78"/>
    </row>
    <row r="104" spans="1:17" ht="24" hidden="1" outlineLevel="1" x14ac:dyDescent="0.25">
      <c r="A104" s="48" t="s">
        <v>174</v>
      </c>
      <c r="B104" s="48">
        <v>602</v>
      </c>
      <c r="C104" s="62" t="str">
        <f t="shared" ref="C104" si="5">IF(E104="Boolean","D"&amp;B104,"A"&amp;B104)</f>
        <v>A602</v>
      </c>
      <c r="D104" s="48" t="s">
        <v>171</v>
      </c>
      <c r="E104" s="48" t="s">
        <v>28</v>
      </c>
      <c r="F104" s="48" t="s">
        <v>29</v>
      </c>
      <c r="G104" s="48" t="s">
        <v>165</v>
      </c>
      <c r="H104" s="48"/>
      <c r="I104" s="48"/>
      <c r="J104" s="48">
        <v>0.1</v>
      </c>
      <c r="K104" s="48">
        <v>1</v>
      </c>
      <c r="L104" s="50"/>
      <c r="M104" s="50"/>
      <c r="N104" s="50"/>
      <c r="O104" s="50"/>
      <c r="P104" s="50"/>
      <c r="Q104" s="50"/>
    </row>
    <row r="105" spans="1:17" hidden="1" outlineLevel="1" x14ac:dyDescent="0.25">
      <c r="A105" s="73"/>
      <c r="B105" s="73"/>
      <c r="C105" s="73"/>
      <c r="D105" s="73"/>
      <c r="E105" s="73"/>
      <c r="F105" s="73"/>
      <c r="G105" s="73" t="s">
        <v>175</v>
      </c>
      <c r="H105" s="73"/>
      <c r="I105" s="73"/>
      <c r="J105" s="73"/>
      <c r="K105" s="73"/>
      <c r="L105" s="75"/>
      <c r="M105" s="75"/>
      <c r="N105" s="75"/>
      <c r="O105" s="75"/>
      <c r="P105" s="75"/>
      <c r="Q105" s="75"/>
    </row>
    <row r="106" spans="1:17" hidden="1" outlineLevel="1" x14ac:dyDescent="0.25">
      <c r="A106" s="73"/>
      <c r="B106" s="73"/>
      <c r="C106" s="73"/>
      <c r="D106" s="73"/>
      <c r="E106" s="73"/>
      <c r="F106" s="73"/>
      <c r="G106" s="73" t="s">
        <v>176</v>
      </c>
      <c r="H106" s="73"/>
      <c r="I106" s="73"/>
      <c r="J106" s="73"/>
      <c r="K106" s="73"/>
      <c r="L106" s="75"/>
      <c r="M106" s="75"/>
      <c r="N106" s="75"/>
      <c r="O106" s="75"/>
      <c r="P106" s="75"/>
      <c r="Q106" s="75"/>
    </row>
    <row r="107" spans="1:17" hidden="1" outlineLevel="1" x14ac:dyDescent="0.25">
      <c r="A107" s="73"/>
      <c r="B107" s="73"/>
      <c r="C107" s="73"/>
      <c r="D107" s="73"/>
      <c r="E107" s="73"/>
      <c r="F107" s="73"/>
      <c r="G107" s="73" t="s">
        <v>177</v>
      </c>
      <c r="H107" s="73"/>
      <c r="I107" s="73"/>
      <c r="J107" s="73"/>
      <c r="K107" s="73"/>
      <c r="L107" s="75"/>
      <c r="M107" s="75"/>
      <c r="N107" s="75"/>
      <c r="O107" s="75"/>
      <c r="P107" s="75"/>
      <c r="Q107" s="75"/>
    </row>
    <row r="108" spans="1:17" hidden="1" outlineLevel="1" x14ac:dyDescent="0.25">
      <c r="A108" s="73"/>
      <c r="B108" s="73"/>
      <c r="C108" s="73"/>
      <c r="D108" s="73"/>
      <c r="E108" s="73"/>
      <c r="F108" s="73"/>
      <c r="G108" s="73" t="s">
        <v>178</v>
      </c>
      <c r="H108" s="73"/>
      <c r="I108" s="73"/>
      <c r="J108" s="73"/>
      <c r="K108" s="73"/>
      <c r="L108" s="75"/>
      <c r="M108" s="75"/>
      <c r="N108" s="75"/>
      <c r="O108" s="75"/>
      <c r="P108" s="75"/>
      <c r="Q108" s="75"/>
    </row>
    <row r="109" spans="1:17" hidden="1" outlineLevel="1" x14ac:dyDescent="0.25">
      <c r="A109" s="73"/>
      <c r="B109" s="73"/>
      <c r="C109" s="73"/>
      <c r="D109" s="73"/>
      <c r="E109" s="73"/>
      <c r="F109" s="73"/>
      <c r="G109" s="73" t="s">
        <v>179</v>
      </c>
      <c r="H109" s="73"/>
      <c r="I109" s="73"/>
      <c r="J109" s="73"/>
      <c r="K109" s="73"/>
      <c r="L109" s="75"/>
      <c r="M109" s="75"/>
      <c r="N109" s="75"/>
      <c r="O109" s="75"/>
      <c r="P109" s="75"/>
      <c r="Q109" s="75"/>
    </row>
    <row r="110" spans="1:17" hidden="1" outlineLevel="1" x14ac:dyDescent="0.25">
      <c r="A110" s="73"/>
      <c r="B110" s="73"/>
      <c r="C110" s="73"/>
      <c r="D110" s="73"/>
      <c r="E110" s="73"/>
      <c r="F110" s="73"/>
      <c r="G110" s="73" t="s">
        <v>180</v>
      </c>
      <c r="H110" s="73"/>
      <c r="I110" s="73"/>
      <c r="J110" s="73"/>
      <c r="K110" s="73"/>
      <c r="L110" s="75"/>
      <c r="M110" s="75"/>
      <c r="N110" s="75"/>
      <c r="O110" s="75"/>
      <c r="P110" s="75"/>
      <c r="Q110" s="75"/>
    </row>
    <row r="111" spans="1:17" hidden="1" outlineLevel="1" x14ac:dyDescent="0.25">
      <c r="A111" s="73"/>
      <c r="B111" s="73"/>
      <c r="C111" s="73"/>
      <c r="D111" s="73"/>
      <c r="E111" s="73"/>
      <c r="F111" s="73"/>
      <c r="G111" s="73" t="s">
        <v>181</v>
      </c>
      <c r="H111" s="73"/>
      <c r="I111" s="73"/>
      <c r="J111" s="73"/>
      <c r="K111" s="73"/>
      <c r="L111" s="75"/>
      <c r="M111" s="75"/>
      <c r="N111" s="75"/>
      <c r="O111" s="75"/>
      <c r="P111" s="75"/>
      <c r="Q111" s="75"/>
    </row>
    <row r="112" spans="1:17" hidden="1" outlineLevel="1" x14ac:dyDescent="0.25">
      <c r="A112" s="73"/>
      <c r="B112" s="73"/>
      <c r="C112" s="73"/>
      <c r="D112" s="73"/>
      <c r="E112" s="73"/>
      <c r="F112" s="73"/>
      <c r="G112" s="73" t="s">
        <v>182</v>
      </c>
      <c r="H112" s="73"/>
      <c r="I112" s="73"/>
      <c r="J112" s="73"/>
      <c r="K112" s="73"/>
      <c r="L112" s="75"/>
      <c r="M112" s="75"/>
      <c r="N112" s="75"/>
      <c r="O112" s="75"/>
      <c r="P112" s="75"/>
      <c r="Q112" s="75"/>
    </row>
    <row r="113" spans="1:17" hidden="1" outlineLevel="1" x14ac:dyDescent="0.25">
      <c r="A113" s="73"/>
      <c r="B113" s="73"/>
      <c r="C113" s="73"/>
      <c r="D113" s="73"/>
      <c r="E113" s="73"/>
      <c r="F113" s="73"/>
      <c r="G113" s="73" t="s">
        <v>183</v>
      </c>
      <c r="H113" s="73"/>
      <c r="I113" s="73"/>
      <c r="J113" s="73"/>
      <c r="K113" s="73"/>
      <c r="L113" s="75"/>
      <c r="M113" s="75"/>
      <c r="N113" s="75"/>
      <c r="O113" s="75"/>
      <c r="P113" s="75"/>
      <c r="Q113" s="75"/>
    </row>
    <row r="114" spans="1:17" hidden="1" outlineLevel="1" x14ac:dyDescent="0.25">
      <c r="A114" s="73"/>
      <c r="B114" s="73"/>
      <c r="C114" s="73"/>
      <c r="D114" s="73"/>
      <c r="E114" s="73"/>
      <c r="F114" s="73"/>
      <c r="G114" s="73" t="s">
        <v>184</v>
      </c>
      <c r="H114" s="73"/>
      <c r="I114" s="73"/>
      <c r="J114" s="73"/>
      <c r="K114" s="73"/>
      <c r="L114" s="75"/>
      <c r="M114" s="75"/>
      <c r="N114" s="75"/>
      <c r="O114" s="75"/>
      <c r="P114" s="75"/>
      <c r="Q114" s="75"/>
    </row>
    <row r="115" spans="1:17" hidden="1" outlineLevel="1" x14ac:dyDescent="0.25">
      <c r="A115" s="73"/>
      <c r="B115" s="73"/>
      <c r="C115" s="73"/>
      <c r="D115" s="73"/>
      <c r="E115" s="73"/>
      <c r="F115" s="73"/>
      <c r="G115" s="73" t="s">
        <v>185</v>
      </c>
      <c r="H115" s="73"/>
      <c r="I115" s="73"/>
      <c r="J115" s="73"/>
      <c r="K115" s="73"/>
      <c r="L115" s="75"/>
      <c r="M115" s="75"/>
      <c r="N115" s="75"/>
      <c r="O115" s="75"/>
      <c r="P115" s="75"/>
      <c r="Q115" s="75"/>
    </row>
    <row r="116" spans="1:17" hidden="1" outlineLevel="1" x14ac:dyDescent="0.25">
      <c r="A116" s="73"/>
      <c r="B116" s="73"/>
      <c r="C116" s="73"/>
      <c r="D116" s="73"/>
      <c r="E116" s="73"/>
      <c r="F116" s="73"/>
      <c r="G116" s="73" t="s">
        <v>186</v>
      </c>
      <c r="H116" s="73"/>
      <c r="I116" s="73"/>
      <c r="J116" s="73"/>
      <c r="K116" s="73"/>
      <c r="L116" s="75"/>
      <c r="M116" s="75"/>
      <c r="N116" s="75"/>
      <c r="O116" s="75"/>
      <c r="P116" s="75"/>
      <c r="Q116" s="75"/>
    </row>
    <row r="117" spans="1:17" hidden="1" outlineLevel="1" x14ac:dyDescent="0.25">
      <c r="A117" s="73"/>
      <c r="B117" s="73"/>
      <c r="C117" s="73"/>
      <c r="D117" s="73"/>
      <c r="E117" s="73"/>
      <c r="F117" s="73"/>
      <c r="G117" s="73" t="s">
        <v>187</v>
      </c>
      <c r="H117" s="73"/>
      <c r="I117" s="73"/>
      <c r="J117" s="73"/>
      <c r="K117" s="73"/>
      <c r="L117" s="75"/>
      <c r="M117" s="75"/>
      <c r="N117" s="75"/>
      <c r="O117" s="75"/>
      <c r="P117" s="75"/>
      <c r="Q117" s="75"/>
    </row>
    <row r="118" spans="1:17" hidden="1" outlineLevel="1" x14ac:dyDescent="0.25">
      <c r="A118" s="73"/>
      <c r="B118" s="73"/>
      <c r="C118" s="73"/>
      <c r="D118" s="73"/>
      <c r="E118" s="73"/>
      <c r="F118" s="73"/>
      <c r="G118" s="73" t="s">
        <v>188</v>
      </c>
      <c r="H118" s="73"/>
      <c r="I118" s="73"/>
      <c r="J118" s="73"/>
      <c r="K118" s="73"/>
      <c r="L118" s="75"/>
      <c r="M118" s="75"/>
      <c r="N118" s="75"/>
      <c r="O118" s="75"/>
      <c r="P118" s="75"/>
      <c r="Q118" s="75"/>
    </row>
    <row r="119" spans="1:17" hidden="1" outlineLevel="1" x14ac:dyDescent="0.25">
      <c r="A119" s="73"/>
      <c r="B119" s="73"/>
      <c r="C119" s="73"/>
      <c r="D119" s="73"/>
      <c r="E119" s="73"/>
      <c r="F119" s="73"/>
      <c r="G119" s="73" t="s">
        <v>189</v>
      </c>
      <c r="H119" s="73"/>
      <c r="I119" s="73"/>
      <c r="J119" s="73"/>
      <c r="K119" s="73"/>
      <c r="L119" s="75"/>
      <c r="M119" s="75"/>
      <c r="N119" s="75"/>
      <c r="O119" s="75"/>
      <c r="P119" s="75"/>
      <c r="Q119" s="75"/>
    </row>
    <row r="120" spans="1:17" hidden="1" outlineLevel="1" x14ac:dyDescent="0.25">
      <c r="A120" s="73"/>
      <c r="B120" s="73"/>
      <c r="C120" s="73"/>
      <c r="D120" s="73"/>
      <c r="E120" s="73"/>
      <c r="F120" s="73"/>
      <c r="G120" s="73" t="s">
        <v>190</v>
      </c>
      <c r="H120" s="73"/>
      <c r="I120" s="73"/>
      <c r="J120" s="73"/>
      <c r="K120" s="73"/>
      <c r="L120" s="75"/>
      <c r="M120" s="75"/>
      <c r="N120" s="75"/>
      <c r="O120" s="75"/>
      <c r="P120" s="75"/>
      <c r="Q120" s="75"/>
    </row>
    <row r="121" spans="1:17" hidden="1" outlineLevel="1" x14ac:dyDescent="0.25">
      <c r="A121" s="73"/>
      <c r="B121" s="73"/>
      <c r="C121" s="73"/>
      <c r="D121" s="73"/>
      <c r="E121" s="73"/>
      <c r="F121" s="73"/>
      <c r="G121" s="73" t="s">
        <v>191</v>
      </c>
      <c r="H121" s="73"/>
      <c r="I121" s="73"/>
      <c r="J121" s="73"/>
      <c r="K121" s="73"/>
      <c r="L121" s="75"/>
      <c r="M121" s="75"/>
      <c r="N121" s="75"/>
      <c r="O121" s="75"/>
      <c r="P121" s="75"/>
      <c r="Q121" s="75"/>
    </row>
    <row r="122" spans="1:17" hidden="1" outlineLevel="1" x14ac:dyDescent="0.25">
      <c r="A122" s="73"/>
      <c r="B122" s="73"/>
      <c r="C122" s="73"/>
      <c r="D122" s="73"/>
      <c r="E122" s="73"/>
      <c r="F122" s="73"/>
      <c r="G122" s="73" t="s">
        <v>192</v>
      </c>
      <c r="H122" s="73"/>
      <c r="I122" s="73"/>
      <c r="J122" s="73"/>
      <c r="K122" s="73"/>
      <c r="L122" s="75"/>
      <c r="M122" s="75"/>
      <c r="N122" s="75"/>
      <c r="O122" s="75"/>
      <c r="P122" s="75"/>
      <c r="Q122" s="75"/>
    </row>
    <row r="123" spans="1:17" hidden="1" outlineLevel="1" x14ac:dyDescent="0.25">
      <c r="A123" s="73"/>
      <c r="B123" s="73"/>
      <c r="C123" s="73"/>
      <c r="D123" s="73"/>
      <c r="E123" s="73"/>
      <c r="F123" s="73"/>
      <c r="G123" s="73" t="s">
        <v>193</v>
      </c>
      <c r="H123" s="73"/>
      <c r="I123" s="73"/>
      <c r="J123" s="73"/>
      <c r="K123" s="73"/>
      <c r="L123" s="75"/>
      <c r="M123" s="75"/>
      <c r="N123" s="75"/>
      <c r="O123" s="75"/>
      <c r="P123" s="75"/>
      <c r="Q123" s="75"/>
    </row>
    <row r="124" spans="1:17" hidden="1" outlineLevel="1" x14ac:dyDescent="0.25">
      <c r="A124" s="73"/>
      <c r="B124" s="73"/>
      <c r="C124" s="73"/>
      <c r="D124" s="73"/>
      <c r="E124" s="73"/>
      <c r="F124" s="73"/>
      <c r="G124" s="73" t="s">
        <v>194</v>
      </c>
      <c r="H124" s="73"/>
      <c r="I124" s="73"/>
      <c r="J124" s="73"/>
      <c r="K124" s="73"/>
      <c r="L124" s="75"/>
      <c r="M124" s="75"/>
      <c r="N124" s="75"/>
      <c r="O124" s="75"/>
      <c r="P124" s="75"/>
      <c r="Q124" s="75"/>
    </row>
    <row r="125" spans="1:17" hidden="1" outlineLevel="1" x14ac:dyDescent="0.25">
      <c r="A125" s="73"/>
      <c r="B125" s="73"/>
      <c r="C125" s="73"/>
      <c r="D125" s="73"/>
      <c r="E125" s="73"/>
      <c r="F125" s="73"/>
      <c r="G125" s="73" t="s">
        <v>195</v>
      </c>
      <c r="H125" s="73"/>
      <c r="I125" s="73"/>
      <c r="J125" s="73"/>
      <c r="K125" s="73"/>
      <c r="L125" s="75"/>
      <c r="M125" s="75"/>
      <c r="N125" s="75"/>
      <c r="O125" s="75"/>
      <c r="P125" s="75"/>
      <c r="Q125" s="75"/>
    </row>
    <row r="126" spans="1:17" hidden="1" outlineLevel="1" x14ac:dyDescent="0.25">
      <c r="A126" s="73"/>
      <c r="B126" s="73"/>
      <c r="C126" s="73"/>
      <c r="D126" s="73"/>
      <c r="E126" s="73"/>
      <c r="F126" s="73"/>
      <c r="G126" s="73" t="s">
        <v>196</v>
      </c>
      <c r="H126" s="73"/>
      <c r="I126" s="73"/>
      <c r="J126" s="73"/>
      <c r="K126" s="73"/>
      <c r="L126" s="75"/>
      <c r="M126" s="75"/>
      <c r="N126" s="75"/>
      <c r="O126" s="75"/>
      <c r="P126" s="75"/>
      <c r="Q126" s="75"/>
    </row>
    <row r="127" spans="1:17" hidden="1" outlineLevel="1" x14ac:dyDescent="0.25">
      <c r="A127" s="73"/>
      <c r="B127" s="73"/>
      <c r="C127" s="73"/>
      <c r="D127" s="73"/>
      <c r="E127" s="73"/>
      <c r="F127" s="73"/>
      <c r="G127" s="73" t="s">
        <v>197</v>
      </c>
      <c r="H127" s="73"/>
      <c r="I127" s="73"/>
      <c r="J127" s="73"/>
      <c r="K127" s="73"/>
      <c r="L127" s="75"/>
      <c r="M127" s="75"/>
      <c r="N127" s="75"/>
      <c r="O127" s="75"/>
      <c r="P127" s="75"/>
      <c r="Q127" s="75"/>
    </row>
    <row r="128" spans="1:17" hidden="1" outlineLevel="1" x14ac:dyDescent="0.25">
      <c r="A128" s="73"/>
      <c r="B128" s="73"/>
      <c r="C128" s="73"/>
      <c r="D128" s="73"/>
      <c r="E128" s="73"/>
      <c r="F128" s="73"/>
      <c r="G128" s="73" t="s">
        <v>198</v>
      </c>
      <c r="H128" s="73"/>
      <c r="I128" s="73"/>
      <c r="J128" s="73"/>
      <c r="K128" s="73"/>
      <c r="L128" s="75"/>
      <c r="M128" s="75"/>
      <c r="N128" s="75"/>
      <c r="O128" s="75"/>
      <c r="P128" s="75"/>
      <c r="Q128" s="75"/>
    </row>
    <row r="129" spans="1:17" hidden="1" outlineLevel="1" x14ac:dyDescent="0.25">
      <c r="A129" s="73"/>
      <c r="B129" s="73"/>
      <c r="C129" s="73"/>
      <c r="D129" s="73"/>
      <c r="E129" s="73"/>
      <c r="F129" s="73"/>
      <c r="G129" s="73" t="s">
        <v>199</v>
      </c>
      <c r="H129" s="73"/>
      <c r="I129" s="73"/>
      <c r="J129" s="73"/>
      <c r="K129" s="73"/>
      <c r="L129" s="75"/>
      <c r="M129" s="75"/>
      <c r="N129" s="75"/>
      <c r="O129" s="75"/>
      <c r="P129" s="75"/>
      <c r="Q129" s="75"/>
    </row>
    <row r="130" spans="1:17" hidden="1" outlineLevel="1" x14ac:dyDescent="0.25">
      <c r="A130" s="73"/>
      <c r="B130" s="73"/>
      <c r="C130" s="73"/>
      <c r="D130" s="73"/>
      <c r="E130" s="73"/>
      <c r="F130" s="73"/>
      <c r="G130" s="73" t="s">
        <v>200</v>
      </c>
      <c r="H130" s="73"/>
      <c r="I130" s="73"/>
      <c r="J130" s="73"/>
      <c r="K130" s="73"/>
      <c r="L130" s="75"/>
      <c r="M130" s="75"/>
      <c r="N130" s="75"/>
      <c r="O130" s="75"/>
      <c r="P130" s="75"/>
      <c r="Q130" s="75"/>
    </row>
    <row r="131" spans="1:17" hidden="1" outlineLevel="1" x14ac:dyDescent="0.25">
      <c r="A131" s="73"/>
      <c r="B131" s="73"/>
      <c r="C131" s="73"/>
      <c r="D131" s="73"/>
      <c r="E131" s="73"/>
      <c r="F131" s="73"/>
      <c r="G131" s="73" t="s">
        <v>201</v>
      </c>
      <c r="H131" s="73"/>
      <c r="I131" s="73"/>
      <c r="J131" s="73"/>
      <c r="K131" s="73"/>
      <c r="L131" s="75"/>
      <c r="M131" s="75"/>
      <c r="N131" s="75"/>
      <c r="O131" s="75"/>
      <c r="P131" s="75"/>
      <c r="Q131" s="75"/>
    </row>
    <row r="132" spans="1:17" hidden="1" outlineLevel="1" x14ac:dyDescent="0.25">
      <c r="A132" s="73"/>
      <c r="B132" s="73"/>
      <c r="C132" s="73"/>
      <c r="D132" s="73"/>
      <c r="E132" s="73"/>
      <c r="F132" s="73"/>
      <c r="G132" s="73" t="s">
        <v>202</v>
      </c>
      <c r="H132" s="73"/>
      <c r="I132" s="73"/>
      <c r="J132" s="73"/>
      <c r="K132" s="73"/>
      <c r="L132" s="75"/>
      <c r="M132" s="75"/>
      <c r="N132" s="75"/>
      <c r="O132" s="75"/>
      <c r="P132" s="75"/>
      <c r="Q132" s="75"/>
    </row>
    <row r="133" spans="1:17" hidden="1" outlineLevel="1" x14ac:dyDescent="0.25">
      <c r="A133" s="73"/>
      <c r="B133" s="73"/>
      <c r="C133" s="73"/>
      <c r="D133" s="73"/>
      <c r="E133" s="73"/>
      <c r="F133" s="73"/>
      <c r="G133" s="73" t="s">
        <v>203</v>
      </c>
      <c r="H133" s="73"/>
      <c r="I133" s="73"/>
      <c r="J133" s="73"/>
      <c r="K133" s="73"/>
      <c r="L133" s="75"/>
      <c r="M133" s="75"/>
      <c r="N133" s="75"/>
      <c r="O133" s="75"/>
      <c r="P133" s="75"/>
      <c r="Q133" s="75"/>
    </row>
    <row r="134" spans="1:17" hidden="1" outlineLevel="1" x14ac:dyDescent="0.25">
      <c r="A134" s="73"/>
      <c r="B134" s="73"/>
      <c r="C134" s="73"/>
      <c r="D134" s="73"/>
      <c r="E134" s="73"/>
      <c r="F134" s="73"/>
      <c r="G134" s="73" t="s">
        <v>204</v>
      </c>
      <c r="H134" s="73"/>
      <c r="I134" s="73"/>
      <c r="J134" s="73"/>
      <c r="K134" s="73"/>
      <c r="L134" s="75"/>
      <c r="M134" s="75"/>
      <c r="N134" s="75"/>
      <c r="O134" s="75"/>
      <c r="P134" s="75"/>
      <c r="Q134" s="75"/>
    </row>
    <row r="135" spans="1:17" hidden="1" outlineLevel="1" x14ac:dyDescent="0.25">
      <c r="A135" s="73"/>
      <c r="B135" s="73"/>
      <c r="C135" s="73"/>
      <c r="D135" s="73"/>
      <c r="E135" s="73"/>
      <c r="F135" s="73"/>
      <c r="G135" s="73" t="s">
        <v>205</v>
      </c>
      <c r="H135" s="73"/>
      <c r="I135" s="73"/>
      <c r="J135" s="73"/>
      <c r="K135" s="73"/>
      <c r="L135" s="75"/>
      <c r="M135" s="75"/>
      <c r="N135" s="75"/>
      <c r="O135" s="75"/>
      <c r="P135" s="75"/>
      <c r="Q135" s="75"/>
    </row>
    <row r="136" spans="1:17" hidden="1" outlineLevel="1" x14ac:dyDescent="0.25">
      <c r="A136" s="73"/>
      <c r="B136" s="73"/>
      <c r="C136" s="73"/>
      <c r="D136" s="73"/>
      <c r="E136" s="73"/>
      <c r="F136" s="73"/>
      <c r="G136" s="73" t="s">
        <v>206</v>
      </c>
      <c r="H136" s="73"/>
      <c r="I136" s="73"/>
      <c r="J136" s="73"/>
      <c r="K136" s="73"/>
      <c r="L136" s="75"/>
      <c r="M136" s="75"/>
      <c r="N136" s="75"/>
      <c r="O136" s="75"/>
      <c r="P136" s="75"/>
      <c r="Q136" s="75"/>
    </row>
    <row r="137" spans="1:17" hidden="1" outlineLevel="1" x14ac:dyDescent="0.25">
      <c r="A137" s="73"/>
      <c r="B137" s="73"/>
      <c r="C137" s="73"/>
      <c r="D137" s="73"/>
      <c r="E137" s="73"/>
      <c r="F137" s="73"/>
      <c r="G137" s="73" t="s">
        <v>207</v>
      </c>
      <c r="H137" s="73"/>
      <c r="I137" s="73"/>
      <c r="J137" s="73"/>
      <c r="K137" s="73"/>
      <c r="L137" s="75"/>
      <c r="M137" s="75"/>
      <c r="N137" s="75"/>
      <c r="O137" s="75"/>
      <c r="P137" s="75"/>
      <c r="Q137" s="75"/>
    </row>
    <row r="138" spans="1:17" hidden="1" outlineLevel="1" x14ac:dyDescent="0.25">
      <c r="A138" s="73"/>
      <c r="B138" s="73"/>
      <c r="C138" s="73"/>
      <c r="D138" s="73"/>
      <c r="E138" s="73"/>
      <c r="F138" s="73"/>
      <c r="G138" s="73" t="s">
        <v>208</v>
      </c>
      <c r="H138" s="73"/>
      <c r="I138" s="73"/>
      <c r="J138" s="73"/>
      <c r="K138" s="73"/>
      <c r="L138" s="75"/>
      <c r="M138" s="75"/>
      <c r="N138" s="75"/>
      <c r="O138" s="75"/>
      <c r="P138" s="75"/>
      <c r="Q138" s="75"/>
    </row>
    <row r="139" spans="1:17" hidden="1" outlineLevel="1" x14ac:dyDescent="0.25">
      <c r="A139" s="73"/>
      <c r="B139" s="73"/>
      <c r="C139" s="73"/>
      <c r="D139" s="73"/>
      <c r="E139" s="73"/>
      <c r="F139" s="73"/>
      <c r="G139" s="73" t="s">
        <v>209</v>
      </c>
      <c r="H139" s="73"/>
      <c r="I139" s="73"/>
      <c r="J139" s="73"/>
      <c r="K139" s="73"/>
      <c r="L139" s="75"/>
      <c r="M139" s="75"/>
      <c r="N139" s="75"/>
      <c r="O139" s="75"/>
      <c r="P139" s="75"/>
      <c r="Q139" s="75"/>
    </row>
    <row r="140" spans="1:17" hidden="1" outlineLevel="1" x14ac:dyDescent="0.25">
      <c r="A140" s="73"/>
      <c r="B140" s="73"/>
      <c r="C140" s="73"/>
      <c r="D140" s="73"/>
      <c r="E140" s="73"/>
      <c r="F140" s="73"/>
      <c r="G140" s="73" t="s">
        <v>210</v>
      </c>
      <c r="H140" s="73"/>
      <c r="I140" s="73"/>
      <c r="J140" s="73"/>
      <c r="K140" s="73"/>
      <c r="L140" s="75"/>
      <c r="M140" s="75"/>
      <c r="N140" s="75"/>
      <c r="O140" s="75"/>
      <c r="P140" s="75"/>
      <c r="Q140" s="75"/>
    </row>
    <row r="141" spans="1:17" hidden="1" outlineLevel="1" x14ac:dyDescent="0.25">
      <c r="A141" s="73"/>
      <c r="B141" s="73"/>
      <c r="C141" s="73"/>
      <c r="D141" s="73"/>
      <c r="E141" s="73"/>
      <c r="F141" s="73"/>
      <c r="G141" s="73" t="s">
        <v>211</v>
      </c>
      <c r="H141" s="73"/>
      <c r="I141" s="73"/>
      <c r="J141" s="73"/>
      <c r="K141" s="73"/>
      <c r="L141" s="75"/>
      <c r="M141" s="75"/>
      <c r="N141" s="75"/>
      <c r="O141" s="75"/>
      <c r="P141" s="75"/>
      <c r="Q141" s="75"/>
    </row>
    <row r="142" spans="1:17" hidden="1" outlineLevel="1" x14ac:dyDescent="0.25">
      <c r="A142" s="73"/>
      <c r="B142" s="73"/>
      <c r="C142" s="73"/>
      <c r="D142" s="73"/>
      <c r="E142" s="73"/>
      <c r="F142" s="73"/>
      <c r="G142" s="73" t="s">
        <v>212</v>
      </c>
      <c r="H142" s="73"/>
      <c r="I142" s="73"/>
      <c r="J142" s="73"/>
      <c r="K142" s="73"/>
      <c r="L142" s="75"/>
      <c r="M142" s="75"/>
      <c r="N142" s="75"/>
      <c r="O142" s="75"/>
      <c r="P142" s="75"/>
      <c r="Q142" s="75"/>
    </row>
    <row r="143" spans="1:17" hidden="1" outlineLevel="1" x14ac:dyDescent="0.25">
      <c r="A143" s="73"/>
      <c r="B143" s="73"/>
      <c r="C143" s="73"/>
      <c r="D143" s="73"/>
      <c r="E143" s="73"/>
      <c r="F143" s="73"/>
      <c r="G143" s="73" t="s">
        <v>213</v>
      </c>
      <c r="H143" s="73"/>
      <c r="I143" s="73"/>
      <c r="J143" s="73"/>
      <c r="K143" s="73"/>
      <c r="L143" s="75"/>
      <c r="M143" s="75"/>
      <c r="N143" s="75"/>
      <c r="O143" s="75"/>
      <c r="P143" s="75"/>
      <c r="Q143" s="75"/>
    </row>
    <row r="144" spans="1:17" hidden="1" outlineLevel="1" x14ac:dyDescent="0.25">
      <c r="A144" s="73"/>
      <c r="B144" s="73"/>
      <c r="C144" s="73"/>
      <c r="D144" s="73"/>
      <c r="E144" s="73"/>
      <c r="F144" s="73"/>
      <c r="G144" s="73" t="s">
        <v>214</v>
      </c>
      <c r="H144" s="73"/>
      <c r="I144" s="73"/>
      <c r="J144" s="73"/>
      <c r="K144" s="73"/>
      <c r="L144" s="75"/>
      <c r="M144" s="75"/>
      <c r="N144" s="75"/>
      <c r="O144" s="75"/>
      <c r="P144" s="75"/>
      <c r="Q144" s="75"/>
    </row>
    <row r="145" spans="1:17" hidden="1" outlineLevel="1" x14ac:dyDescent="0.25">
      <c r="A145" s="73"/>
      <c r="B145" s="73"/>
      <c r="C145" s="73"/>
      <c r="D145" s="73"/>
      <c r="E145" s="73"/>
      <c r="F145" s="73"/>
      <c r="G145" s="73" t="s">
        <v>215</v>
      </c>
      <c r="H145" s="73"/>
      <c r="I145" s="73"/>
      <c r="J145" s="73"/>
      <c r="K145" s="73"/>
      <c r="L145" s="75"/>
      <c r="M145" s="75"/>
      <c r="N145" s="75"/>
      <c r="O145" s="75"/>
      <c r="P145" s="75"/>
      <c r="Q145" s="75"/>
    </row>
    <row r="146" spans="1:17" hidden="1" outlineLevel="1" x14ac:dyDescent="0.25">
      <c r="A146" s="73"/>
      <c r="B146" s="73"/>
      <c r="C146" s="73"/>
      <c r="D146" s="73"/>
      <c r="E146" s="73"/>
      <c r="F146" s="73"/>
      <c r="G146" s="73" t="s">
        <v>216</v>
      </c>
      <c r="H146" s="73"/>
      <c r="I146" s="73"/>
      <c r="J146" s="73"/>
      <c r="K146" s="73"/>
      <c r="L146" s="75"/>
      <c r="M146" s="75"/>
      <c r="N146" s="75"/>
      <c r="O146" s="75"/>
      <c r="P146" s="75"/>
      <c r="Q146" s="75"/>
    </row>
    <row r="147" spans="1:17" hidden="1" outlineLevel="1" x14ac:dyDescent="0.25">
      <c r="A147" s="73"/>
      <c r="B147" s="73"/>
      <c r="C147" s="73"/>
      <c r="D147" s="73"/>
      <c r="E147" s="73"/>
      <c r="F147" s="73"/>
      <c r="G147" s="73" t="s">
        <v>217</v>
      </c>
      <c r="H147" s="73"/>
      <c r="I147" s="73"/>
      <c r="J147" s="73"/>
      <c r="K147" s="73"/>
      <c r="L147" s="75"/>
      <c r="M147" s="75"/>
      <c r="N147" s="75"/>
      <c r="O147" s="75"/>
      <c r="P147" s="75"/>
      <c r="Q147" s="75"/>
    </row>
    <row r="148" spans="1:17" hidden="1" outlineLevel="1" x14ac:dyDescent="0.25">
      <c r="A148" s="73"/>
      <c r="B148" s="73"/>
      <c r="C148" s="73"/>
      <c r="D148" s="73"/>
      <c r="E148" s="73"/>
      <c r="F148" s="73"/>
      <c r="G148" s="73" t="s">
        <v>218</v>
      </c>
      <c r="H148" s="73"/>
      <c r="I148" s="73"/>
      <c r="J148" s="73"/>
      <c r="K148" s="73"/>
      <c r="L148" s="75"/>
      <c r="M148" s="75"/>
      <c r="N148" s="75"/>
      <c r="O148" s="75"/>
      <c r="P148" s="75"/>
      <c r="Q148" s="75"/>
    </row>
    <row r="149" spans="1:17" hidden="1" outlineLevel="1" x14ac:dyDescent="0.25">
      <c r="A149" s="73"/>
      <c r="B149" s="73"/>
      <c r="C149" s="73"/>
      <c r="D149" s="73"/>
      <c r="E149" s="73"/>
      <c r="F149" s="73"/>
      <c r="G149" s="73" t="s">
        <v>219</v>
      </c>
      <c r="H149" s="73"/>
      <c r="I149" s="73"/>
      <c r="J149" s="73"/>
      <c r="K149" s="73"/>
      <c r="L149" s="75"/>
      <c r="M149" s="75"/>
      <c r="N149" s="75"/>
      <c r="O149" s="75"/>
      <c r="P149" s="75"/>
      <c r="Q149" s="75"/>
    </row>
    <row r="150" spans="1:17" hidden="1" outlineLevel="1" x14ac:dyDescent="0.25">
      <c r="A150" s="76"/>
      <c r="B150" s="76"/>
      <c r="C150" s="76"/>
      <c r="D150" s="76"/>
      <c r="E150" s="76"/>
      <c r="F150" s="76"/>
      <c r="G150" s="76" t="s">
        <v>220</v>
      </c>
      <c r="H150" s="76"/>
      <c r="I150" s="76"/>
      <c r="J150" s="76"/>
      <c r="K150" s="76"/>
      <c r="L150" s="78"/>
      <c r="M150" s="78"/>
      <c r="N150" s="78"/>
      <c r="O150" s="78"/>
      <c r="P150" s="78"/>
      <c r="Q150" s="78"/>
    </row>
    <row r="151" spans="1:17" ht="24" hidden="1" outlineLevel="1" x14ac:dyDescent="0.25">
      <c r="A151" s="48" t="s">
        <v>221</v>
      </c>
      <c r="B151" s="48">
        <v>603</v>
      </c>
      <c r="C151" s="62" t="str">
        <f t="shared" ref="C151" si="6">IF(E151="Boolean","D"&amp;B151,"A"&amp;B151)</f>
        <v>A603</v>
      </c>
      <c r="D151" s="48" t="s">
        <v>171</v>
      </c>
      <c r="E151" s="48" t="s">
        <v>28</v>
      </c>
      <c r="F151" s="48" t="s">
        <v>29</v>
      </c>
      <c r="G151" s="48" t="s">
        <v>165</v>
      </c>
      <c r="H151" s="48"/>
      <c r="I151" s="48"/>
      <c r="J151" s="48"/>
      <c r="K151" s="48"/>
      <c r="L151" s="54"/>
      <c r="M151" s="54"/>
      <c r="N151" s="54"/>
      <c r="O151" s="54"/>
      <c r="P151" s="54"/>
      <c r="Q151" s="54"/>
    </row>
    <row r="152" spans="1:17" hidden="1" outlineLevel="1" x14ac:dyDescent="0.25">
      <c r="A152" s="76"/>
      <c r="B152" s="76"/>
      <c r="C152" s="76"/>
      <c r="D152" s="76"/>
      <c r="E152" s="76"/>
      <c r="F152" s="76"/>
      <c r="G152" s="76" t="s">
        <v>175</v>
      </c>
      <c r="H152" s="76"/>
      <c r="I152" s="76"/>
      <c r="J152" s="76"/>
      <c r="K152" s="76"/>
      <c r="L152" s="79"/>
      <c r="M152" s="79"/>
      <c r="N152" s="79"/>
      <c r="O152" s="79"/>
      <c r="P152" s="79"/>
      <c r="Q152" s="79"/>
    </row>
    <row r="153" spans="1:17" hidden="1" outlineLevel="1" x14ac:dyDescent="0.25">
      <c r="A153" s="12" t="s">
        <v>222</v>
      </c>
      <c r="B153" s="12">
        <v>605</v>
      </c>
      <c r="C153" s="62" t="str">
        <f t="shared" ref="C153:C158" si="7">IF(E153="Boolean","D"&amp;B153,"A"&amp;B153)</f>
        <v>D605</v>
      </c>
      <c r="D153" s="12" t="s">
        <v>223</v>
      </c>
      <c r="E153" s="95" t="s">
        <v>25</v>
      </c>
      <c r="F153" s="95" t="s">
        <v>16</v>
      </c>
      <c r="G153" s="95" t="s">
        <v>30</v>
      </c>
      <c r="H153" s="95">
        <v>0</v>
      </c>
      <c r="I153" s="95">
        <v>1</v>
      </c>
      <c r="J153" s="95" t="s">
        <v>30</v>
      </c>
      <c r="K153" s="95" t="s">
        <v>30</v>
      </c>
      <c r="L153" s="80" t="s">
        <v>30</v>
      </c>
      <c r="M153" s="80"/>
      <c r="N153" s="80" t="s">
        <v>68</v>
      </c>
      <c r="O153" s="80"/>
      <c r="P153" s="80"/>
      <c r="Q153" s="80">
        <v>0</v>
      </c>
    </row>
    <row r="154" spans="1:17" hidden="1" outlineLevel="1" x14ac:dyDescent="0.25">
      <c r="A154" s="12" t="s">
        <v>224</v>
      </c>
      <c r="B154" s="12">
        <v>609</v>
      </c>
      <c r="C154" s="62" t="str">
        <f t="shared" si="7"/>
        <v>D609</v>
      </c>
      <c r="D154" s="12" t="s">
        <v>225</v>
      </c>
      <c r="E154" s="95" t="s">
        <v>25</v>
      </c>
      <c r="F154" s="95" t="s">
        <v>16</v>
      </c>
      <c r="G154" s="95" t="s">
        <v>30</v>
      </c>
      <c r="H154" s="95">
        <v>0</v>
      </c>
      <c r="I154" s="95">
        <v>1</v>
      </c>
      <c r="J154" s="95" t="s">
        <v>30</v>
      </c>
      <c r="K154" s="95" t="s">
        <v>30</v>
      </c>
      <c r="L154" s="80" t="s">
        <v>30</v>
      </c>
      <c r="M154" s="80"/>
      <c r="N154" s="80" t="s">
        <v>68</v>
      </c>
      <c r="O154" s="80"/>
      <c r="P154" s="80"/>
      <c r="Q154" s="80">
        <v>0</v>
      </c>
    </row>
    <row r="155" spans="1:17" ht="24" hidden="1" outlineLevel="1" x14ac:dyDescent="0.25">
      <c r="A155" s="12" t="s">
        <v>226</v>
      </c>
      <c r="B155" s="12">
        <v>613</v>
      </c>
      <c r="C155" s="62" t="str">
        <f t="shared" si="7"/>
        <v>D613</v>
      </c>
      <c r="D155" s="12" t="s">
        <v>227</v>
      </c>
      <c r="E155" s="95" t="s">
        <v>25</v>
      </c>
      <c r="F155" s="95" t="s">
        <v>29</v>
      </c>
      <c r="G155" s="95" t="s">
        <v>30</v>
      </c>
      <c r="H155" s="95">
        <v>0</v>
      </c>
      <c r="I155" s="95">
        <v>1</v>
      </c>
      <c r="J155" s="95" t="s">
        <v>30</v>
      </c>
      <c r="K155" s="95" t="s">
        <v>30</v>
      </c>
      <c r="L155" s="80" t="s">
        <v>30</v>
      </c>
      <c r="M155" s="80"/>
      <c r="N155" s="80" t="s">
        <v>68</v>
      </c>
      <c r="O155" s="80"/>
      <c r="P155" s="80"/>
      <c r="Q155" s="80">
        <v>0</v>
      </c>
    </row>
    <row r="156" spans="1:17" hidden="1" outlineLevel="1" x14ac:dyDescent="0.25">
      <c r="A156" s="12" t="s">
        <v>228</v>
      </c>
      <c r="B156" s="12">
        <v>616</v>
      </c>
      <c r="C156" s="62" t="str">
        <f t="shared" si="7"/>
        <v>D616</v>
      </c>
      <c r="D156" s="12" t="s">
        <v>229</v>
      </c>
      <c r="E156" s="95" t="s">
        <v>25</v>
      </c>
      <c r="F156" s="95" t="s">
        <v>29</v>
      </c>
      <c r="G156" s="95" t="s">
        <v>30</v>
      </c>
      <c r="H156" s="95">
        <v>0</v>
      </c>
      <c r="I156" s="95">
        <v>1</v>
      </c>
      <c r="J156" s="95" t="s">
        <v>30</v>
      </c>
      <c r="K156" s="95" t="s">
        <v>30</v>
      </c>
      <c r="L156" s="80" t="s">
        <v>30</v>
      </c>
      <c r="M156" s="80"/>
      <c r="N156" s="80" t="s">
        <v>68</v>
      </c>
      <c r="O156" s="80"/>
      <c r="P156" s="80"/>
      <c r="Q156" s="80">
        <v>0</v>
      </c>
    </row>
    <row r="157" spans="1:17" hidden="1" outlineLevel="1" x14ac:dyDescent="0.25">
      <c r="A157" s="12" t="s">
        <v>230</v>
      </c>
      <c r="B157" s="12">
        <v>620</v>
      </c>
      <c r="C157" s="62" t="str">
        <f t="shared" si="7"/>
        <v>D620</v>
      </c>
      <c r="D157" s="12" t="s">
        <v>231</v>
      </c>
      <c r="E157" s="95" t="s">
        <v>25</v>
      </c>
      <c r="F157" s="95" t="s">
        <v>29</v>
      </c>
      <c r="G157" s="95" t="s">
        <v>30</v>
      </c>
      <c r="H157" s="95">
        <v>0</v>
      </c>
      <c r="I157" s="95">
        <v>1</v>
      </c>
      <c r="J157" s="95" t="s">
        <v>30</v>
      </c>
      <c r="K157" s="95" t="s">
        <v>30</v>
      </c>
      <c r="L157" s="80" t="s">
        <v>30</v>
      </c>
      <c r="M157" s="80"/>
      <c r="N157" s="80" t="s">
        <v>68</v>
      </c>
      <c r="O157" s="80"/>
      <c r="P157" s="80"/>
      <c r="Q157" s="80">
        <v>0</v>
      </c>
    </row>
    <row r="158" spans="1:17" hidden="1" outlineLevel="1" x14ac:dyDescent="0.25">
      <c r="A158" s="12" t="s">
        <v>232</v>
      </c>
      <c r="B158" s="12">
        <v>622</v>
      </c>
      <c r="C158" s="62" t="str">
        <f t="shared" si="7"/>
        <v>D622</v>
      </c>
      <c r="D158" s="12" t="s">
        <v>233</v>
      </c>
      <c r="E158" s="95" t="s">
        <v>25</v>
      </c>
      <c r="F158" s="95" t="s">
        <v>29</v>
      </c>
      <c r="G158" s="95" t="s">
        <v>30</v>
      </c>
      <c r="H158" s="95">
        <v>0</v>
      </c>
      <c r="I158" s="95">
        <v>1</v>
      </c>
      <c r="J158" s="95" t="s">
        <v>30</v>
      </c>
      <c r="K158" s="95" t="s">
        <v>30</v>
      </c>
      <c r="L158" s="80" t="s">
        <v>30</v>
      </c>
      <c r="M158" s="80"/>
      <c r="N158" s="80" t="s">
        <v>68</v>
      </c>
      <c r="O158" s="80"/>
      <c r="P158" s="80"/>
      <c r="Q158" s="80">
        <v>0</v>
      </c>
    </row>
    <row r="159" spans="1:17" ht="24" hidden="1" outlineLevel="1" x14ac:dyDescent="0.25">
      <c r="A159" s="62" t="s">
        <v>234</v>
      </c>
      <c r="B159" s="12">
        <v>623</v>
      </c>
      <c r="C159" s="62" t="str">
        <f t="shared" ref="C159" si="8">IF(E159="Boolean","D"&amp;B159,"A"&amp;B159)</f>
        <v>D623</v>
      </c>
      <c r="D159" s="12" t="s">
        <v>235</v>
      </c>
      <c r="E159" s="95" t="s">
        <v>25</v>
      </c>
      <c r="F159" s="95" t="s">
        <v>29</v>
      </c>
      <c r="G159" s="95" t="s">
        <v>30</v>
      </c>
      <c r="H159" s="95">
        <v>0</v>
      </c>
      <c r="I159" s="95">
        <v>1</v>
      </c>
      <c r="J159" s="95" t="s">
        <v>30</v>
      </c>
      <c r="K159" s="95" t="s">
        <v>30</v>
      </c>
      <c r="L159" s="80" t="s">
        <v>30</v>
      </c>
      <c r="M159" s="80"/>
      <c r="N159" s="80" t="s">
        <v>68</v>
      </c>
      <c r="O159" s="80"/>
      <c r="P159" s="80"/>
      <c r="Q159" s="80">
        <v>0</v>
      </c>
    </row>
    <row r="160" spans="1:17" hidden="1" outlineLevel="1" x14ac:dyDescent="0.25">
      <c r="A160" s="62" t="s">
        <v>236</v>
      </c>
      <c r="B160" s="62">
        <v>625</v>
      </c>
      <c r="C160" s="62" t="str">
        <f t="shared" ref="C160" si="9">IF(E160="Boolean","D"&amp;B160,"A"&amp;B160)</f>
        <v>D625</v>
      </c>
      <c r="D160" s="62" t="s">
        <v>47</v>
      </c>
      <c r="E160" s="62" t="s">
        <v>25</v>
      </c>
      <c r="F160" s="62" t="s">
        <v>29</v>
      </c>
      <c r="G160" s="62" t="s">
        <v>237</v>
      </c>
      <c r="H160" s="62">
        <v>0</v>
      </c>
      <c r="I160" s="62">
        <v>1</v>
      </c>
      <c r="J160" s="62" t="s">
        <v>30</v>
      </c>
      <c r="K160" s="62" t="s">
        <v>30</v>
      </c>
      <c r="L160" s="82" t="s">
        <v>30</v>
      </c>
      <c r="M160" s="82"/>
      <c r="N160" s="82" t="s">
        <v>68</v>
      </c>
      <c r="O160" s="82"/>
      <c r="P160" s="82"/>
      <c r="Q160" s="82">
        <v>0</v>
      </c>
    </row>
    <row r="161" spans="1:22" ht="24" hidden="1" outlineLevel="1" x14ac:dyDescent="0.25">
      <c r="A161" s="64"/>
      <c r="B161" s="64"/>
      <c r="C161" s="64"/>
      <c r="D161" s="64"/>
      <c r="E161" s="64"/>
      <c r="F161" s="64"/>
      <c r="G161" s="64" t="s">
        <v>238</v>
      </c>
      <c r="H161" s="64"/>
      <c r="I161" s="64"/>
      <c r="J161" s="64"/>
      <c r="K161" s="64"/>
      <c r="L161" s="72"/>
      <c r="M161" s="72"/>
      <c r="N161" s="72"/>
      <c r="O161" s="72"/>
      <c r="P161" s="72"/>
      <c r="Q161" s="72"/>
    </row>
    <row r="162" spans="1:22" hidden="1" outlineLevel="1" x14ac:dyDescent="0.25">
      <c r="A162" s="63" t="s">
        <v>239</v>
      </c>
      <c r="B162" s="12">
        <v>628</v>
      </c>
      <c r="C162" s="62" t="str">
        <f t="shared" ref="C162" si="10">IF(E162="Boolean","D"&amp;B162,"A"&amp;B162)</f>
        <v>D628</v>
      </c>
      <c r="D162" s="12" t="s">
        <v>240</v>
      </c>
      <c r="E162" s="95" t="s">
        <v>25</v>
      </c>
      <c r="F162" s="95" t="s">
        <v>29</v>
      </c>
      <c r="G162" s="95" t="s">
        <v>30</v>
      </c>
      <c r="H162" s="95">
        <v>0</v>
      </c>
      <c r="I162" s="95">
        <v>1</v>
      </c>
      <c r="J162" s="95" t="s">
        <v>30</v>
      </c>
      <c r="K162" s="95" t="s">
        <v>30</v>
      </c>
      <c r="L162" s="80" t="s">
        <v>30</v>
      </c>
      <c r="M162" s="80"/>
      <c r="N162" s="80" t="s">
        <v>68</v>
      </c>
      <c r="O162" s="80"/>
      <c r="P162" s="80"/>
      <c r="Q162" s="80">
        <v>0</v>
      </c>
    </row>
    <row r="163" spans="1:22" hidden="1" outlineLevel="1" x14ac:dyDescent="0.25">
      <c r="A163" s="62" t="s">
        <v>241</v>
      </c>
      <c r="B163" s="62">
        <v>632</v>
      </c>
      <c r="C163" s="62" t="str">
        <f t="shared" ref="C163" si="11">IF(E163="Boolean","D"&amp;B163,"A"&amp;B163)</f>
        <v>A632</v>
      </c>
      <c r="D163" s="62" t="s">
        <v>242</v>
      </c>
      <c r="E163" s="62" t="s">
        <v>28</v>
      </c>
      <c r="F163" s="62" t="s">
        <v>16</v>
      </c>
      <c r="G163" s="62" t="s">
        <v>46</v>
      </c>
      <c r="H163" s="62">
        <v>0</v>
      </c>
      <c r="I163" s="62">
        <v>2</v>
      </c>
      <c r="J163" s="62">
        <v>0.1</v>
      </c>
      <c r="K163" s="62">
        <v>1</v>
      </c>
      <c r="L163" s="82" t="s">
        <v>30</v>
      </c>
      <c r="M163" s="82"/>
      <c r="N163" s="82" t="s">
        <v>68</v>
      </c>
      <c r="O163" s="82"/>
      <c r="P163" s="82"/>
      <c r="Q163" s="82">
        <v>0</v>
      </c>
    </row>
    <row r="164" spans="1:22" hidden="1" outlineLevel="1" x14ac:dyDescent="0.25">
      <c r="A164" s="63"/>
      <c r="B164" s="63"/>
      <c r="C164" s="63"/>
      <c r="D164" s="63"/>
      <c r="E164" s="63"/>
      <c r="F164" s="63"/>
      <c r="G164" s="63" t="s">
        <v>243</v>
      </c>
      <c r="H164" s="63"/>
      <c r="I164" s="63"/>
      <c r="J164" s="63"/>
      <c r="K164" s="63"/>
      <c r="L164" s="70"/>
      <c r="M164" s="70"/>
      <c r="N164" s="70"/>
      <c r="O164" s="70"/>
      <c r="P164" s="70"/>
      <c r="Q164" s="70"/>
    </row>
    <row r="165" spans="1:22" hidden="1" outlineLevel="1" x14ac:dyDescent="0.25">
      <c r="A165" s="63"/>
      <c r="B165" s="64"/>
      <c r="C165" s="64"/>
      <c r="D165" s="64"/>
      <c r="E165" s="64"/>
      <c r="F165" s="64"/>
      <c r="G165" s="64" t="s">
        <v>244</v>
      </c>
      <c r="H165" s="64"/>
      <c r="I165" s="64"/>
      <c r="J165" s="64"/>
      <c r="K165" s="64"/>
      <c r="L165" s="72"/>
      <c r="M165" s="72"/>
      <c r="N165" s="72"/>
      <c r="O165" s="72"/>
      <c r="P165" s="72"/>
      <c r="Q165" s="72"/>
    </row>
    <row r="166" spans="1:22" hidden="1" outlineLevel="1" x14ac:dyDescent="0.25">
      <c r="A166" s="62" t="s">
        <v>245</v>
      </c>
      <c r="B166" s="62">
        <v>633</v>
      </c>
      <c r="C166" s="62" t="str">
        <f t="shared" ref="C166" si="12">IF(E166="Boolean","D"&amp;B166,"A"&amp;B166)</f>
        <v>A633</v>
      </c>
      <c r="D166" s="62" t="s">
        <v>246</v>
      </c>
      <c r="E166" s="62" t="s">
        <v>28</v>
      </c>
      <c r="F166" s="62" t="s">
        <v>16</v>
      </c>
      <c r="G166" s="62" t="s">
        <v>247</v>
      </c>
      <c r="H166" s="62">
        <v>0</v>
      </c>
      <c r="I166" s="62">
        <v>3</v>
      </c>
      <c r="J166" s="62">
        <v>0.1</v>
      </c>
      <c r="K166" s="62">
        <v>1</v>
      </c>
      <c r="L166" s="82" t="s">
        <v>30</v>
      </c>
      <c r="M166" s="82"/>
      <c r="N166" s="82" t="s">
        <v>68</v>
      </c>
      <c r="O166" s="82"/>
      <c r="P166" s="82"/>
      <c r="Q166" s="82">
        <v>0</v>
      </c>
    </row>
    <row r="167" spans="1:22" hidden="1" outlineLevel="1" x14ac:dyDescent="0.25">
      <c r="A167" s="63"/>
      <c r="B167" s="63"/>
      <c r="C167" s="63"/>
      <c r="D167" s="63"/>
      <c r="E167" s="63"/>
      <c r="F167" s="63"/>
      <c r="G167" s="63" t="s">
        <v>243</v>
      </c>
      <c r="H167" s="63"/>
      <c r="I167" s="63"/>
      <c r="J167" s="63"/>
      <c r="K167" s="63"/>
      <c r="L167" s="70"/>
      <c r="M167" s="70"/>
      <c r="N167" s="70"/>
      <c r="O167" s="70"/>
      <c r="P167" s="70"/>
      <c r="Q167" s="70"/>
    </row>
    <row r="168" spans="1:22" hidden="1" outlineLevel="1" x14ac:dyDescent="0.25">
      <c r="A168" s="63"/>
      <c r="B168" s="63"/>
      <c r="C168" s="63"/>
      <c r="D168" s="63"/>
      <c r="E168" s="63"/>
      <c r="F168" s="63"/>
      <c r="G168" s="63" t="s">
        <v>248</v>
      </c>
      <c r="H168" s="63"/>
      <c r="I168" s="63"/>
      <c r="J168" s="63"/>
      <c r="K168" s="63"/>
      <c r="L168" s="70"/>
      <c r="M168" s="70"/>
      <c r="N168" s="70"/>
      <c r="O168" s="70"/>
      <c r="P168" s="70"/>
      <c r="Q168" s="70"/>
    </row>
    <row r="169" spans="1:22" hidden="1" outlineLevel="1" x14ac:dyDescent="0.25">
      <c r="A169" s="63"/>
      <c r="B169" s="64"/>
      <c r="C169" s="64"/>
      <c r="D169" s="64"/>
      <c r="E169" s="64"/>
      <c r="F169" s="64"/>
      <c r="G169" s="64" t="s">
        <v>249</v>
      </c>
      <c r="H169" s="64"/>
      <c r="I169" s="64"/>
      <c r="J169" s="64"/>
      <c r="K169" s="64"/>
      <c r="L169" s="72"/>
      <c r="M169" s="72"/>
      <c r="N169" s="72"/>
      <c r="O169" s="72"/>
      <c r="P169" s="72"/>
      <c r="Q169" s="72"/>
    </row>
    <row r="170" spans="1:22" hidden="1" outlineLevel="1" x14ac:dyDescent="0.25">
      <c r="A170" s="62" t="s">
        <v>250</v>
      </c>
      <c r="B170" s="62">
        <v>634</v>
      </c>
      <c r="C170" s="62" t="str">
        <f t="shared" ref="C170" si="13">IF(E170="Boolean","D"&amp;B170,"A"&amp;B170)</f>
        <v>A634</v>
      </c>
      <c r="D170" s="62" t="s">
        <v>251</v>
      </c>
      <c r="E170" s="62" t="s">
        <v>28</v>
      </c>
      <c r="F170" s="62" t="s">
        <v>16</v>
      </c>
      <c r="G170" s="62" t="s">
        <v>46</v>
      </c>
      <c r="H170" s="62">
        <v>0</v>
      </c>
      <c r="I170" s="62">
        <v>2</v>
      </c>
      <c r="J170" s="62">
        <v>0.1</v>
      </c>
      <c r="K170" s="62">
        <v>1</v>
      </c>
      <c r="L170" s="82" t="s">
        <v>30</v>
      </c>
      <c r="M170" s="82"/>
      <c r="N170" s="82" t="s">
        <v>68</v>
      </c>
      <c r="O170" s="82"/>
      <c r="P170" s="82"/>
      <c r="Q170" s="82">
        <v>0</v>
      </c>
    </row>
    <row r="171" spans="1:22" hidden="1" outlineLevel="1" x14ac:dyDescent="0.25">
      <c r="A171" s="63"/>
      <c r="B171" s="63"/>
      <c r="C171" s="63"/>
      <c r="D171" s="63"/>
      <c r="E171" s="63"/>
      <c r="F171" s="63"/>
      <c r="G171" s="63" t="s">
        <v>252</v>
      </c>
      <c r="H171" s="63"/>
      <c r="I171" s="63"/>
      <c r="J171" s="63"/>
      <c r="K171" s="63"/>
      <c r="L171" s="70"/>
      <c r="M171" s="70"/>
      <c r="N171" s="70"/>
      <c r="O171" s="70"/>
      <c r="P171" s="70"/>
      <c r="Q171" s="70"/>
    </row>
    <row r="172" spans="1:22" hidden="1" outlineLevel="1" x14ac:dyDescent="0.25">
      <c r="A172" s="64"/>
      <c r="B172" s="64"/>
      <c r="C172" s="64"/>
      <c r="D172" s="64"/>
      <c r="E172" s="64"/>
      <c r="F172" s="64"/>
      <c r="G172" s="64" t="s">
        <v>253</v>
      </c>
      <c r="H172" s="64"/>
      <c r="I172" s="64"/>
      <c r="J172" s="64"/>
      <c r="K172" s="64"/>
      <c r="L172" s="72"/>
      <c r="M172" s="72"/>
      <c r="N172" s="72"/>
      <c r="O172" s="72"/>
      <c r="P172" s="72"/>
      <c r="Q172" s="72"/>
    </row>
    <row r="173" spans="1:22" hidden="1" outlineLevel="1" x14ac:dyDescent="0.25">
      <c r="A173" s="64" t="s">
        <v>254</v>
      </c>
      <c r="B173" s="12">
        <v>636</v>
      </c>
      <c r="C173" s="29" t="str">
        <f t="shared" ref="C173" si="14">IF(E173="Boolean","D"&amp;B173,"A"&amp;B173)</f>
        <v>A636</v>
      </c>
      <c r="D173" s="12" t="s">
        <v>255</v>
      </c>
      <c r="E173" s="95" t="s">
        <v>28</v>
      </c>
      <c r="F173" s="95" t="s">
        <v>29</v>
      </c>
      <c r="G173" s="95" t="s">
        <v>30</v>
      </c>
      <c r="H173" s="95">
        <v>0</v>
      </c>
      <c r="I173" s="95">
        <v>3000</v>
      </c>
      <c r="J173" s="95">
        <v>0.1</v>
      </c>
      <c r="K173" s="95">
        <v>1</v>
      </c>
      <c r="L173" s="80" t="s">
        <v>30</v>
      </c>
      <c r="M173" s="80"/>
      <c r="N173" s="80" t="s">
        <v>68</v>
      </c>
      <c r="O173" s="80"/>
      <c r="P173" s="80"/>
      <c r="Q173" s="80">
        <v>93</v>
      </c>
    </row>
    <row r="174" spans="1:22" ht="24" hidden="1" outlineLevel="1" x14ac:dyDescent="0.25">
      <c r="A174" s="12" t="s">
        <v>256</v>
      </c>
      <c r="B174" s="12">
        <v>638</v>
      </c>
      <c r="C174" s="29" t="str">
        <f t="shared" ref="C174" si="15">IF(E174="Boolean","D"&amp;B174,"A"&amp;B174)</f>
        <v>A638</v>
      </c>
      <c r="D174" s="12" t="s">
        <v>257</v>
      </c>
      <c r="E174" s="95" t="s">
        <v>28</v>
      </c>
      <c r="F174" s="95" t="s">
        <v>29</v>
      </c>
      <c r="G174" s="95" t="s">
        <v>30</v>
      </c>
      <c r="H174" s="95">
        <v>0</v>
      </c>
      <c r="I174" s="95">
        <v>3000</v>
      </c>
      <c r="J174" s="95">
        <v>0.1</v>
      </c>
      <c r="K174" s="95">
        <v>1</v>
      </c>
      <c r="L174" s="80" t="s">
        <v>30</v>
      </c>
      <c r="M174" s="80"/>
      <c r="N174" s="80" t="s">
        <v>68</v>
      </c>
      <c r="O174" s="80"/>
      <c r="P174" s="80"/>
      <c r="Q174" s="80">
        <v>93</v>
      </c>
    </row>
    <row r="175" spans="1:22" collapsed="1" x14ac:dyDescent="0.25"/>
    <row r="176" spans="1:22" s="34" customFormat="1" ht="14.25" customHeight="1" x14ac:dyDescent="0.25">
      <c r="A176" s="154" t="s">
        <v>258</v>
      </c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4"/>
      <c r="M176" s="4"/>
      <c r="N176" s="4"/>
      <c r="O176" s="4"/>
      <c r="P176" s="4"/>
      <c r="Q176" s="4"/>
      <c r="R176" s="33"/>
      <c r="S176" s="33"/>
      <c r="T176" s="33"/>
      <c r="U176" s="33"/>
      <c r="V176" s="33"/>
    </row>
    <row r="177" spans="1:22" s="34" customFormat="1" ht="12.75" thickBot="1" x14ac:dyDescent="0.3">
      <c r="A177" s="61"/>
      <c r="B177" s="61"/>
      <c r="C177" s="61"/>
      <c r="D177" s="61"/>
      <c r="E177" s="151"/>
      <c r="F177" s="151"/>
      <c r="G177" s="151"/>
      <c r="H177" s="151"/>
      <c r="I177" s="151"/>
      <c r="J177" s="151"/>
      <c r="K177" s="151"/>
      <c r="L177" s="4"/>
      <c r="M177" s="4"/>
      <c r="N177" s="4"/>
      <c r="O177" s="4"/>
      <c r="P177" s="4"/>
      <c r="Q177" s="4"/>
      <c r="R177" s="33"/>
      <c r="S177" s="33"/>
      <c r="T177" s="33"/>
      <c r="U177" s="33"/>
      <c r="V177" s="33"/>
    </row>
    <row r="178" spans="1:22" s="34" customFormat="1" ht="14.1" customHeight="1" thickTop="1" x14ac:dyDescent="0.25">
      <c r="A178" s="137" t="s">
        <v>0</v>
      </c>
      <c r="B178" s="138"/>
      <c r="C178" s="135" t="s">
        <v>1250</v>
      </c>
      <c r="D178" s="135" t="s">
        <v>1</v>
      </c>
      <c r="E178" s="139" t="s">
        <v>2</v>
      </c>
      <c r="F178" s="139" t="s">
        <v>3</v>
      </c>
      <c r="G178" s="139" t="s">
        <v>4</v>
      </c>
      <c r="H178" s="141" t="s">
        <v>5</v>
      </c>
      <c r="I178" s="142"/>
      <c r="J178" s="142"/>
      <c r="K178" s="143"/>
      <c r="L178" s="133" t="s">
        <v>6</v>
      </c>
      <c r="M178" s="133" t="s">
        <v>7</v>
      </c>
      <c r="N178" s="133" t="s">
        <v>8</v>
      </c>
      <c r="O178" s="133" t="s">
        <v>9</v>
      </c>
      <c r="P178" s="133" t="s">
        <v>10</v>
      </c>
      <c r="Q178" s="149" t="s">
        <v>11</v>
      </c>
      <c r="R178" s="33"/>
      <c r="S178" s="33"/>
      <c r="T178" s="33"/>
      <c r="U178" s="33"/>
      <c r="V178" s="33"/>
    </row>
    <row r="179" spans="1:22" s="34" customFormat="1" ht="39.950000000000003" customHeight="1" thickBot="1" x14ac:dyDescent="0.3">
      <c r="A179" s="23" t="s">
        <v>12</v>
      </c>
      <c r="B179" s="24" t="s">
        <v>13</v>
      </c>
      <c r="C179" s="136"/>
      <c r="D179" s="136"/>
      <c r="E179" s="140"/>
      <c r="F179" s="140"/>
      <c r="G179" s="140"/>
      <c r="H179" s="25" t="s">
        <v>14</v>
      </c>
      <c r="I179" s="26" t="s">
        <v>15</v>
      </c>
      <c r="J179" s="26" t="s">
        <v>1255</v>
      </c>
      <c r="K179" s="27" t="s">
        <v>1254</v>
      </c>
      <c r="L179" s="134"/>
      <c r="M179" s="134"/>
      <c r="N179" s="134"/>
      <c r="O179" s="134"/>
      <c r="P179" s="134"/>
      <c r="Q179" s="150"/>
      <c r="R179" s="33"/>
      <c r="S179" s="33"/>
      <c r="T179" s="33"/>
      <c r="U179" s="33"/>
      <c r="V179" s="33"/>
    </row>
    <row r="180" spans="1:22" s="34" customFormat="1" ht="14.1" customHeight="1" thickTop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36"/>
      <c r="M180" s="36"/>
      <c r="N180" s="36"/>
      <c r="O180" s="36"/>
      <c r="P180" s="36"/>
      <c r="Q180" s="36"/>
      <c r="R180" s="33"/>
      <c r="S180" s="33"/>
      <c r="T180" s="33"/>
      <c r="U180" s="33"/>
      <c r="V180" s="33"/>
    </row>
    <row r="181" spans="1:22" x14ac:dyDescent="0.25">
      <c r="A181" s="148" t="s">
        <v>259</v>
      </c>
      <c r="B181" s="148">
        <v>800</v>
      </c>
      <c r="C181" s="148" t="str">
        <f>IF(E181="Boolean","D"&amp;TEXT(B181,"0000"),"A"&amp;TEXT(B181,"0000"))</f>
        <v>A0800</v>
      </c>
      <c r="D181" s="148" t="s">
        <v>260</v>
      </c>
      <c r="E181" s="148" t="s">
        <v>28</v>
      </c>
      <c r="F181" s="148" t="s">
        <v>29</v>
      </c>
      <c r="G181" s="11" t="s">
        <v>48</v>
      </c>
      <c r="H181" s="148">
        <v>0</v>
      </c>
      <c r="I181" s="148">
        <v>19</v>
      </c>
      <c r="J181" s="152">
        <f t="shared" ref="J181:J235" si="16">K181/10</f>
        <v>0.1</v>
      </c>
      <c r="K181" s="152">
        <v>1</v>
      </c>
      <c r="L181" s="161" t="s">
        <v>30</v>
      </c>
      <c r="M181" s="161"/>
      <c r="N181" s="161" t="s">
        <v>68</v>
      </c>
      <c r="O181" s="161"/>
      <c r="P181" s="161"/>
      <c r="Q181" s="161">
        <v>0</v>
      </c>
    </row>
    <row r="182" spans="1:22" x14ac:dyDescent="0.25">
      <c r="A182" s="148"/>
      <c r="B182" s="148"/>
      <c r="C182" s="148" t="str">
        <f t="shared" ref="C182" si="17">IF(E182="Boolean","D"&amp;B182,"A"&amp;B182)</f>
        <v>A</v>
      </c>
      <c r="D182" s="148"/>
      <c r="E182" s="148"/>
      <c r="F182" s="148"/>
      <c r="G182" s="11" t="s">
        <v>49</v>
      </c>
      <c r="H182" s="148"/>
      <c r="I182" s="148"/>
      <c r="J182" s="153"/>
      <c r="K182" s="153"/>
      <c r="L182" s="161"/>
      <c r="M182" s="161"/>
      <c r="N182" s="161"/>
      <c r="O182" s="161"/>
      <c r="P182" s="161"/>
      <c r="Q182" s="161"/>
    </row>
    <row r="183" spans="1:22" x14ac:dyDescent="0.25">
      <c r="A183" s="12" t="s">
        <v>261</v>
      </c>
      <c r="B183" s="12">
        <v>801</v>
      </c>
      <c r="C183" s="29" t="str">
        <f t="shared" ref="C183:C246" si="18">IF(E183="Boolean","D"&amp;TEXT(B183,"0000"),"A"&amp;TEXT(B183,"0000"))</f>
        <v>A0801</v>
      </c>
      <c r="D183" s="12" t="s">
        <v>262</v>
      </c>
      <c r="E183" s="95" t="s">
        <v>28</v>
      </c>
      <c r="F183" s="95" t="s">
        <v>16</v>
      </c>
      <c r="G183" s="11" t="s">
        <v>263</v>
      </c>
      <c r="H183" s="95">
        <v>0</v>
      </c>
      <c r="I183" s="95">
        <v>23</v>
      </c>
      <c r="J183" s="101">
        <f t="shared" si="16"/>
        <v>0.1</v>
      </c>
      <c r="K183" s="95">
        <v>1</v>
      </c>
      <c r="L183" s="86" t="s">
        <v>30</v>
      </c>
      <c r="M183" s="86"/>
      <c r="N183" s="86" t="s">
        <v>264</v>
      </c>
      <c r="O183" s="86"/>
      <c r="P183" s="86"/>
      <c r="Q183" s="86">
        <v>0</v>
      </c>
    </row>
    <row r="184" spans="1:22" x14ac:dyDescent="0.25">
      <c r="A184" s="12" t="s">
        <v>265</v>
      </c>
      <c r="B184" s="12">
        <v>802</v>
      </c>
      <c r="C184" s="29" t="str">
        <f t="shared" si="18"/>
        <v>A0802</v>
      </c>
      <c r="D184" s="12" t="s">
        <v>266</v>
      </c>
      <c r="E184" s="95" t="s">
        <v>28</v>
      </c>
      <c r="F184" s="95" t="s">
        <v>16</v>
      </c>
      <c r="G184" s="87" t="s">
        <v>267</v>
      </c>
      <c r="H184" s="95">
        <v>0</v>
      </c>
      <c r="I184" s="95">
        <v>59</v>
      </c>
      <c r="J184" s="101">
        <f t="shared" si="16"/>
        <v>0.1</v>
      </c>
      <c r="K184" s="95">
        <v>1</v>
      </c>
      <c r="L184" s="88" t="s">
        <v>30</v>
      </c>
      <c r="M184" s="88"/>
      <c r="N184" s="88" t="s">
        <v>264</v>
      </c>
      <c r="O184" s="88"/>
      <c r="P184" s="88"/>
      <c r="Q184" s="88">
        <v>0</v>
      </c>
    </row>
    <row r="185" spans="1:22" ht="24" x14ac:dyDescent="0.25">
      <c r="A185" s="12" t="s">
        <v>268</v>
      </c>
      <c r="B185" s="12">
        <v>803</v>
      </c>
      <c r="C185" s="29" t="str">
        <f t="shared" si="18"/>
        <v>A0803</v>
      </c>
      <c r="D185" s="12" t="s">
        <v>269</v>
      </c>
      <c r="E185" s="95" t="s">
        <v>28</v>
      </c>
      <c r="F185" s="95" t="s">
        <v>29</v>
      </c>
      <c r="G185" s="11" t="s">
        <v>17</v>
      </c>
      <c r="H185" s="95">
        <v>-99.9</v>
      </c>
      <c r="I185" s="95">
        <v>99.9</v>
      </c>
      <c r="J185" s="101">
        <f t="shared" si="16"/>
        <v>1</v>
      </c>
      <c r="K185" s="95">
        <v>10</v>
      </c>
      <c r="L185" s="88" t="s">
        <v>30</v>
      </c>
      <c r="M185" s="88"/>
      <c r="N185" s="88" t="s">
        <v>68</v>
      </c>
      <c r="O185" s="88"/>
      <c r="P185" s="88"/>
      <c r="Q185" s="88">
        <v>0</v>
      </c>
    </row>
    <row r="186" spans="1:22" ht="24" x14ac:dyDescent="0.25">
      <c r="A186" s="12" t="s">
        <v>270</v>
      </c>
      <c r="B186" s="12">
        <v>804</v>
      </c>
      <c r="C186" s="29" t="str">
        <f t="shared" si="18"/>
        <v>A0804</v>
      </c>
      <c r="D186" s="12" t="s">
        <v>1259</v>
      </c>
      <c r="E186" s="95" t="s">
        <v>28</v>
      </c>
      <c r="F186" s="95" t="s">
        <v>29</v>
      </c>
      <c r="G186" s="11" t="s">
        <v>17</v>
      </c>
      <c r="H186" s="95">
        <v>0</v>
      </c>
      <c r="I186" s="95">
        <v>99.9</v>
      </c>
      <c r="J186" s="101">
        <f t="shared" si="16"/>
        <v>1</v>
      </c>
      <c r="K186" s="95">
        <v>10</v>
      </c>
      <c r="L186" s="88" t="s">
        <v>30</v>
      </c>
      <c r="M186" s="88"/>
      <c r="N186" s="88" t="s">
        <v>68</v>
      </c>
      <c r="O186" s="88"/>
      <c r="P186" s="88"/>
      <c r="Q186" s="88">
        <v>5</v>
      </c>
    </row>
    <row r="187" spans="1:22" x14ac:dyDescent="0.25">
      <c r="A187" s="12" t="s">
        <v>271</v>
      </c>
      <c r="B187" s="12">
        <v>805</v>
      </c>
      <c r="C187" s="29" t="str">
        <f t="shared" si="18"/>
        <v>A0805</v>
      </c>
      <c r="D187" s="12" t="s">
        <v>272</v>
      </c>
      <c r="E187" s="95" t="s">
        <v>28</v>
      </c>
      <c r="F187" s="95" t="s">
        <v>29</v>
      </c>
      <c r="G187" s="11" t="s">
        <v>1253</v>
      </c>
      <c r="H187" s="95">
        <v>0</v>
      </c>
      <c r="I187" s="95">
        <v>2000</v>
      </c>
      <c r="J187" s="101">
        <f t="shared" si="16"/>
        <v>0.1</v>
      </c>
      <c r="K187" s="95">
        <v>1</v>
      </c>
      <c r="L187" s="88" t="s">
        <v>30</v>
      </c>
      <c r="M187" s="88"/>
      <c r="N187" s="88" t="s">
        <v>68</v>
      </c>
      <c r="O187" s="88"/>
      <c r="P187" s="88"/>
      <c r="Q187" s="88">
        <v>150</v>
      </c>
    </row>
    <row r="188" spans="1:22" x14ac:dyDescent="0.25">
      <c r="A188" s="12" t="s">
        <v>273</v>
      </c>
      <c r="B188" s="12">
        <v>806</v>
      </c>
      <c r="C188" s="29" t="str">
        <f t="shared" si="18"/>
        <v>A0806</v>
      </c>
      <c r="D188" s="16" t="s">
        <v>274</v>
      </c>
      <c r="E188" s="95" t="s">
        <v>28</v>
      </c>
      <c r="F188" s="11" t="s">
        <v>29</v>
      </c>
      <c r="G188" s="11" t="s">
        <v>1253</v>
      </c>
      <c r="H188" s="95">
        <v>0</v>
      </c>
      <c r="I188" s="95">
        <v>2000</v>
      </c>
      <c r="J188" s="101">
        <f t="shared" si="16"/>
        <v>0.1</v>
      </c>
      <c r="K188" s="15">
        <v>1</v>
      </c>
      <c r="L188" s="88" t="s">
        <v>30</v>
      </c>
      <c r="M188" s="90"/>
      <c r="N188" s="90" t="s">
        <v>68</v>
      </c>
      <c r="O188" s="90"/>
      <c r="P188" s="90"/>
      <c r="Q188" s="88">
        <v>0</v>
      </c>
    </row>
    <row r="189" spans="1:22" ht="24" x14ac:dyDescent="0.25">
      <c r="A189" s="12" t="s">
        <v>275</v>
      </c>
      <c r="B189" s="12">
        <v>807</v>
      </c>
      <c r="C189" s="29" t="str">
        <f t="shared" si="18"/>
        <v>A0807</v>
      </c>
      <c r="D189" s="12" t="s">
        <v>276</v>
      </c>
      <c r="E189" s="95" t="s">
        <v>28</v>
      </c>
      <c r="F189" s="11" t="s">
        <v>29</v>
      </c>
      <c r="G189" s="11" t="s">
        <v>17</v>
      </c>
      <c r="H189" s="95">
        <v>-99.9</v>
      </c>
      <c r="I189" s="95">
        <v>99.9</v>
      </c>
      <c r="J189" s="101">
        <f t="shared" si="16"/>
        <v>1</v>
      </c>
      <c r="K189" s="15">
        <v>10</v>
      </c>
      <c r="L189" s="88" t="s">
        <v>30</v>
      </c>
      <c r="M189" s="90"/>
      <c r="N189" s="90" t="s">
        <v>68</v>
      </c>
      <c r="O189" s="90"/>
      <c r="P189" s="90"/>
      <c r="Q189" s="88">
        <v>0</v>
      </c>
    </row>
    <row r="190" spans="1:22" ht="24" x14ac:dyDescent="0.25">
      <c r="A190" s="12" t="s">
        <v>277</v>
      </c>
      <c r="B190" s="12">
        <v>808</v>
      </c>
      <c r="C190" s="29" t="str">
        <f t="shared" si="18"/>
        <v>A0808</v>
      </c>
      <c r="D190" s="16" t="s">
        <v>1258</v>
      </c>
      <c r="E190" s="95" t="s">
        <v>28</v>
      </c>
      <c r="F190" s="11" t="s">
        <v>29</v>
      </c>
      <c r="G190" s="11" t="s">
        <v>17</v>
      </c>
      <c r="H190" s="95">
        <v>0</v>
      </c>
      <c r="I190" s="95">
        <v>99.9</v>
      </c>
      <c r="J190" s="101">
        <f t="shared" si="16"/>
        <v>1</v>
      </c>
      <c r="K190" s="11">
        <v>10</v>
      </c>
      <c r="L190" s="88" t="s">
        <v>30</v>
      </c>
      <c r="M190" s="90"/>
      <c r="N190" s="90" t="s">
        <v>68</v>
      </c>
      <c r="O190" s="90"/>
      <c r="P190" s="90"/>
      <c r="Q190" s="90">
        <v>5</v>
      </c>
    </row>
    <row r="191" spans="1:22" x14ac:dyDescent="0.25">
      <c r="A191" s="12" t="s">
        <v>278</v>
      </c>
      <c r="B191" s="12">
        <v>809</v>
      </c>
      <c r="C191" s="29" t="str">
        <f t="shared" si="18"/>
        <v>A0809</v>
      </c>
      <c r="D191" s="16" t="s">
        <v>279</v>
      </c>
      <c r="E191" s="95" t="s">
        <v>28</v>
      </c>
      <c r="F191" s="11" t="s">
        <v>29</v>
      </c>
      <c r="G191" s="15" t="s">
        <v>1253</v>
      </c>
      <c r="H191" s="95">
        <v>0</v>
      </c>
      <c r="I191" s="95">
        <v>2000</v>
      </c>
      <c r="J191" s="101">
        <f t="shared" si="16"/>
        <v>0.1</v>
      </c>
      <c r="K191" s="11">
        <v>1</v>
      </c>
      <c r="L191" s="88" t="s">
        <v>30</v>
      </c>
      <c r="M191" s="90"/>
      <c r="N191" s="90" t="s">
        <v>68</v>
      </c>
      <c r="O191" s="90"/>
      <c r="P191" s="90"/>
      <c r="Q191" s="90">
        <v>150</v>
      </c>
    </row>
    <row r="192" spans="1:22" x14ac:dyDescent="0.25">
      <c r="A192" s="12" t="s">
        <v>280</v>
      </c>
      <c r="B192" s="12">
        <v>810</v>
      </c>
      <c r="C192" s="29" t="str">
        <f t="shared" si="18"/>
        <v>A0810</v>
      </c>
      <c r="D192" s="16" t="s">
        <v>281</v>
      </c>
      <c r="E192" s="95" t="s">
        <v>28</v>
      </c>
      <c r="F192" s="11" t="s">
        <v>29</v>
      </c>
      <c r="G192" s="87" t="s">
        <v>1253</v>
      </c>
      <c r="H192" s="95">
        <v>0</v>
      </c>
      <c r="I192" s="95">
        <v>2000</v>
      </c>
      <c r="J192" s="101">
        <f t="shared" si="16"/>
        <v>0.1</v>
      </c>
      <c r="K192" s="15">
        <v>1</v>
      </c>
      <c r="L192" s="88" t="s">
        <v>30</v>
      </c>
      <c r="M192" s="90"/>
      <c r="N192" s="90" t="s">
        <v>68</v>
      </c>
      <c r="O192" s="90"/>
      <c r="P192" s="90"/>
      <c r="Q192" s="90">
        <v>0</v>
      </c>
    </row>
    <row r="193" spans="1:17" ht="108" x14ac:dyDescent="0.25">
      <c r="A193" s="12" t="s">
        <v>282</v>
      </c>
      <c r="B193" s="12">
        <v>811</v>
      </c>
      <c r="C193" s="29" t="str">
        <f t="shared" si="18"/>
        <v>A0811</v>
      </c>
      <c r="D193" s="16" t="s">
        <v>50</v>
      </c>
      <c r="E193" s="95" t="s">
        <v>28</v>
      </c>
      <c r="F193" s="11" t="s">
        <v>29</v>
      </c>
      <c r="G193" s="11" t="s">
        <v>17</v>
      </c>
      <c r="H193" s="95">
        <v>-10</v>
      </c>
      <c r="I193" s="95">
        <v>10</v>
      </c>
      <c r="J193" s="101">
        <f t="shared" si="16"/>
        <v>1</v>
      </c>
      <c r="K193" s="15">
        <v>10</v>
      </c>
      <c r="L193" s="88" t="s">
        <v>283</v>
      </c>
      <c r="M193" s="90"/>
      <c r="N193" s="90" t="s">
        <v>68</v>
      </c>
      <c r="O193" s="90"/>
      <c r="P193" s="90"/>
      <c r="Q193" s="90">
        <v>-1</v>
      </c>
    </row>
    <row r="194" spans="1:17" ht="108" x14ac:dyDescent="0.25">
      <c r="A194" s="12" t="s">
        <v>284</v>
      </c>
      <c r="B194" s="12">
        <v>812</v>
      </c>
      <c r="C194" s="29" t="str">
        <f t="shared" si="18"/>
        <v>A0812</v>
      </c>
      <c r="D194" s="16" t="s">
        <v>51</v>
      </c>
      <c r="E194" s="95" t="s">
        <v>28</v>
      </c>
      <c r="F194" s="11" t="s">
        <v>29</v>
      </c>
      <c r="G194" s="15" t="s">
        <v>17</v>
      </c>
      <c r="H194" s="95">
        <v>-10</v>
      </c>
      <c r="I194" s="95">
        <v>10</v>
      </c>
      <c r="J194" s="101">
        <f t="shared" si="16"/>
        <v>1</v>
      </c>
      <c r="K194" s="11">
        <v>10</v>
      </c>
      <c r="L194" s="88" t="s">
        <v>285</v>
      </c>
      <c r="M194" s="90"/>
      <c r="N194" s="90" t="s">
        <v>68</v>
      </c>
      <c r="O194" s="90"/>
      <c r="P194" s="90"/>
      <c r="Q194" s="90">
        <v>1</v>
      </c>
    </row>
    <row r="195" spans="1:17" x14ac:dyDescent="0.25">
      <c r="A195" s="148" t="s">
        <v>286</v>
      </c>
      <c r="B195" s="148">
        <v>817</v>
      </c>
      <c r="C195" s="144" t="str">
        <f t="shared" si="18"/>
        <v>A0817</v>
      </c>
      <c r="D195" s="148" t="s">
        <v>287</v>
      </c>
      <c r="E195" s="148" t="s">
        <v>28</v>
      </c>
      <c r="F195" s="148" t="s">
        <v>29</v>
      </c>
      <c r="G195" s="15" t="s">
        <v>288</v>
      </c>
      <c r="H195" s="148">
        <v>0</v>
      </c>
      <c r="I195" s="148">
        <v>1</v>
      </c>
      <c r="J195" s="172">
        <f t="shared" si="16"/>
        <v>0.1</v>
      </c>
      <c r="K195" s="148">
        <v>1</v>
      </c>
      <c r="L195" s="147" t="s">
        <v>30</v>
      </c>
      <c r="M195" s="147"/>
      <c r="N195" s="147" t="s">
        <v>68</v>
      </c>
      <c r="O195" s="147"/>
      <c r="P195" s="147"/>
      <c r="Q195" s="147">
        <v>0</v>
      </c>
    </row>
    <row r="196" spans="1:17" x14ac:dyDescent="0.25">
      <c r="A196" s="148"/>
      <c r="B196" s="148"/>
      <c r="C196" s="145"/>
      <c r="D196" s="148"/>
      <c r="E196" s="148"/>
      <c r="F196" s="148"/>
      <c r="G196" s="15" t="s">
        <v>289</v>
      </c>
      <c r="H196" s="148"/>
      <c r="I196" s="148"/>
      <c r="J196" s="173"/>
      <c r="K196" s="148"/>
      <c r="L196" s="147"/>
      <c r="M196" s="147"/>
      <c r="N196" s="147"/>
      <c r="O196" s="147"/>
      <c r="P196" s="147"/>
      <c r="Q196" s="147"/>
    </row>
    <row r="197" spans="1:17" x14ac:dyDescent="0.25">
      <c r="A197" s="12" t="s">
        <v>290</v>
      </c>
      <c r="B197" s="12">
        <v>821</v>
      </c>
      <c r="C197" s="29" t="str">
        <f t="shared" si="18"/>
        <v>D0821</v>
      </c>
      <c r="D197" s="16" t="s">
        <v>291</v>
      </c>
      <c r="E197" s="11" t="s">
        <v>25</v>
      </c>
      <c r="F197" s="11" t="s">
        <v>29</v>
      </c>
      <c r="G197" s="11" t="s">
        <v>292</v>
      </c>
      <c r="H197" s="95">
        <v>0</v>
      </c>
      <c r="I197" s="95">
        <v>1</v>
      </c>
      <c r="J197" s="102" t="s">
        <v>30</v>
      </c>
      <c r="K197" s="11" t="s">
        <v>30</v>
      </c>
      <c r="L197" s="88" t="s">
        <v>30</v>
      </c>
      <c r="M197" s="90"/>
      <c r="N197" s="90" t="s">
        <v>68</v>
      </c>
      <c r="O197" s="90"/>
      <c r="P197" s="90"/>
      <c r="Q197" s="90">
        <v>0</v>
      </c>
    </row>
    <row r="198" spans="1:17" x14ac:dyDescent="0.25">
      <c r="A198" s="12" t="s">
        <v>293</v>
      </c>
      <c r="B198" s="12">
        <v>822</v>
      </c>
      <c r="C198" s="29" t="str">
        <f t="shared" si="18"/>
        <v>D0822</v>
      </c>
      <c r="D198" s="16" t="s">
        <v>294</v>
      </c>
      <c r="E198" s="11" t="s">
        <v>25</v>
      </c>
      <c r="F198" s="11" t="s">
        <v>29</v>
      </c>
      <c r="G198" s="11" t="s">
        <v>292</v>
      </c>
      <c r="H198" s="95">
        <v>0</v>
      </c>
      <c r="I198" s="95">
        <v>1</v>
      </c>
      <c r="J198" s="102" t="s">
        <v>30</v>
      </c>
      <c r="K198" s="11" t="s">
        <v>30</v>
      </c>
      <c r="L198" s="88" t="s">
        <v>30</v>
      </c>
      <c r="M198" s="90"/>
      <c r="N198" s="90" t="s">
        <v>68</v>
      </c>
      <c r="O198" s="90"/>
      <c r="P198" s="90"/>
      <c r="Q198" s="90">
        <v>0</v>
      </c>
    </row>
    <row r="199" spans="1:17" x14ac:dyDescent="0.25">
      <c r="A199" s="148" t="s">
        <v>295</v>
      </c>
      <c r="B199" s="148">
        <v>823</v>
      </c>
      <c r="C199" s="144" t="str">
        <f t="shared" si="18"/>
        <v>A0823</v>
      </c>
      <c r="D199" s="148" t="s">
        <v>296</v>
      </c>
      <c r="E199" s="148" t="s">
        <v>28</v>
      </c>
      <c r="F199" s="148" t="s">
        <v>29</v>
      </c>
      <c r="G199" s="11" t="s">
        <v>297</v>
      </c>
      <c r="H199" s="148">
        <v>0</v>
      </c>
      <c r="I199" s="148">
        <v>2</v>
      </c>
      <c r="J199" s="172">
        <f t="shared" si="16"/>
        <v>0.1</v>
      </c>
      <c r="K199" s="148">
        <v>1</v>
      </c>
      <c r="L199" s="147" t="s">
        <v>30</v>
      </c>
      <c r="M199" s="147"/>
      <c r="N199" s="147" t="s">
        <v>68</v>
      </c>
      <c r="O199" s="147"/>
      <c r="P199" s="147"/>
      <c r="Q199" s="147">
        <v>0</v>
      </c>
    </row>
    <row r="200" spans="1:17" x14ac:dyDescent="0.25">
      <c r="A200" s="148"/>
      <c r="B200" s="148"/>
      <c r="C200" s="146"/>
      <c r="D200" s="148"/>
      <c r="E200" s="148"/>
      <c r="F200" s="148"/>
      <c r="G200" s="11" t="s">
        <v>298</v>
      </c>
      <c r="H200" s="148"/>
      <c r="I200" s="148"/>
      <c r="J200" s="174"/>
      <c r="K200" s="148"/>
      <c r="L200" s="147"/>
      <c r="M200" s="147"/>
      <c r="N200" s="147"/>
      <c r="O200" s="147"/>
      <c r="P200" s="147"/>
      <c r="Q200" s="147"/>
    </row>
    <row r="201" spans="1:17" x14ac:dyDescent="0.25">
      <c r="A201" s="148"/>
      <c r="B201" s="148"/>
      <c r="C201" s="145"/>
      <c r="D201" s="148"/>
      <c r="E201" s="148"/>
      <c r="F201" s="148"/>
      <c r="G201" s="11" t="s">
        <v>52</v>
      </c>
      <c r="H201" s="148"/>
      <c r="I201" s="148"/>
      <c r="J201" s="173"/>
      <c r="K201" s="148"/>
      <c r="L201" s="147"/>
      <c r="M201" s="147"/>
      <c r="N201" s="147"/>
      <c r="O201" s="147"/>
      <c r="P201" s="147"/>
      <c r="Q201" s="147"/>
    </row>
    <row r="202" spans="1:17" ht="48" x14ac:dyDescent="0.25">
      <c r="A202" s="12" t="s">
        <v>299</v>
      </c>
      <c r="B202" s="12">
        <v>825</v>
      </c>
      <c r="C202" s="29" t="str">
        <f t="shared" si="18"/>
        <v>A0825</v>
      </c>
      <c r="D202" s="12" t="s">
        <v>300</v>
      </c>
      <c r="E202" s="95" t="s">
        <v>28</v>
      </c>
      <c r="F202" s="11" t="s">
        <v>29</v>
      </c>
      <c r="G202" s="11" t="s">
        <v>30</v>
      </c>
      <c r="H202" s="95">
        <v>0.5</v>
      </c>
      <c r="I202" s="95">
        <v>1.5</v>
      </c>
      <c r="J202" s="101">
        <f t="shared" si="16"/>
        <v>1</v>
      </c>
      <c r="K202" s="15">
        <v>10</v>
      </c>
      <c r="L202" s="88" t="s">
        <v>79</v>
      </c>
      <c r="M202" s="90"/>
      <c r="N202" s="90" t="s">
        <v>68</v>
      </c>
      <c r="O202" s="90"/>
      <c r="P202" s="90"/>
      <c r="Q202" s="90">
        <v>1</v>
      </c>
    </row>
    <row r="203" spans="1:17" ht="36" x14ac:dyDescent="0.25">
      <c r="A203" s="12" t="s">
        <v>301</v>
      </c>
      <c r="B203" s="12">
        <v>826</v>
      </c>
      <c r="C203" s="29" t="str">
        <f t="shared" si="18"/>
        <v>A0826</v>
      </c>
      <c r="D203" s="12" t="s">
        <v>302</v>
      </c>
      <c r="E203" s="95" t="s">
        <v>28</v>
      </c>
      <c r="F203" s="95" t="s">
        <v>29</v>
      </c>
      <c r="G203" s="11" t="s">
        <v>30</v>
      </c>
      <c r="H203" s="95">
        <v>0</v>
      </c>
      <c r="I203" s="95">
        <v>999</v>
      </c>
      <c r="J203" s="101">
        <f t="shared" si="16"/>
        <v>0</v>
      </c>
      <c r="K203" s="95"/>
      <c r="L203" s="90" t="s">
        <v>94</v>
      </c>
      <c r="M203" s="90"/>
      <c r="N203" s="90" t="s">
        <v>68</v>
      </c>
      <c r="O203" s="90"/>
      <c r="P203" s="90"/>
      <c r="Q203" s="90">
        <v>100</v>
      </c>
    </row>
    <row r="204" spans="1:17" ht="24" x14ac:dyDescent="0.25">
      <c r="A204" s="12" t="s">
        <v>303</v>
      </c>
      <c r="B204" s="12">
        <v>829</v>
      </c>
      <c r="C204" s="29" t="str">
        <f t="shared" si="18"/>
        <v>A0829</v>
      </c>
      <c r="D204" s="12" t="s">
        <v>304</v>
      </c>
      <c r="E204" s="95" t="s">
        <v>28</v>
      </c>
      <c r="F204" s="95" t="s">
        <v>29</v>
      </c>
      <c r="G204" s="11" t="s">
        <v>30</v>
      </c>
      <c r="H204" s="95">
        <v>0</v>
      </c>
      <c r="I204" s="95">
        <v>20</v>
      </c>
      <c r="J204" s="101">
        <f t="shared" si="16"/>
        <v>1</v>
      </c>
      <c r="K204" s="95">
        <v>10</v>
      </c>
      <c r="L204" s="90" t="s">
        <v>30</v>
      </c>
      <c r="M204" s="90"/>
      <c r="N204" s="90" t="s">
        <v>68</v>
      </c>
      <c r="O204" s="90"/>
      <c r="P204" s="90"/>
      <c r="Q204" s="90">
        <v>5</v>
      </c>
    </row>
    <row r="205" spans="1:17" x14ac:dyDescent="0.25">
      <c r="A205" s="12" t="s">
        <v>305</v>
      </c>
      <c r="B205" s="12">
        <v>830</v>
      </c>
      <c r="C205" s="29" t="str">
        <f t="shared" si="18"/>
        <v>A0830</v>
      </c>
      <c r="D205" s="12" t="s">
        <v>306</v>
      </c>
      <c r="E205" s="95" t="s">
        <v>28</v>
      </c>
      <c r="F205" s="95" t="s">
        <v>29</v>
      </c>
      <c r="G205" s="11" t="s">
        <v>30</v>
      </c>
      <c r="H205" s="95">
        <v>-20</v>
      </c>
      <c r="I205" s="95">
        <v>0</v>
      </c>
      <c r="J205" s="101">
        <f t="shared" si="16"/>
        <v>1</v>
      </c>
      <c r="K205" s="95">
        <v>10</v>
      </c>
      <c r="L205" s="90" t="s">
        <v>30</v>
      </c>
      <c r="M205" s="90"/>
      <c r="N205" s="90" t="s">
        <v>68</v>
      </c>
      <c r="O205" s="90"/>
      <c r="P205" s="90"/>
      <c r="Q205" s="90">
        <v>-5</v>
      </c>
    </row>
    <row r="206" spans="1:17" ht="36" x14ac:dyDescent="0.25">
      <c r="A206" s="12" t="s">
        <v>307</v>
      </c>
      <c r="B206" s="12">
        <v>831</v>
      </c>
      <c r="C206" s="29" t="str">
        <f t="shared" si="18"/>
        <v>A0831</v>
      </c>
      <c r="D206" s="12" t="s">
        <v>308</v>
      </c>
      <c r="E206" s="95" t="s">
        <v>28</v>
      </c>
      <c r="F206" s="95" t="s">
        <v>29</v>
      </c>
      <c r="G206" s="11" t="s">
        <v>18</v>
      </c>
      <c r="H206" s="95">
        <v>0</v>
      </c>
      <c r="I206" s="95">
        <v>100</v>
      </c>
      <c r="J206" s="101">
        <f t="shared" si="16"/>
        <v>0.1</v>
      </c>
      <c r="K206" s="95">
        <v>1</v>
      </c>
      <c r="L206" s="90" t="s">
        <v>309</v>
      </c>
      <c r="M206" s="90"/>
      <c r="N206" s="90" t="s">
        <v>68</v>
      </c>
      <c r="O206" s="90"/>
      <c r="P206" s="90"/>
      <c r="Q206" s="90">
        <v>0</v>
      </c>
    </row>
    <row r="207" spans="1:17" ht="48" x14ac:dyDescent="0.25">
      <c r="A207" s="12" t="s">
        <v>310</v>
      </c>
      <c r="B207" s="12">
        <v>832</v>
      </c>
      <c r="C207" s="29" t="str">
        <f t="shared" si="18"/>
        <v>A0832</v>
      </c>
      <c r="D207" s="12" t="s">
        <v>311</v>
      </c>
      <c r="E207" s="95" t="s">
        <v>28</v>
      </c>
      <c r="F207" s="95" t="s">
        <v>29</v>
      </c>
      <c r="G207" s="11" t="s">
        <v>18</v>
      </c>
      <c r="H207" s="95">
        <v>0</v>
      </c>
      <c r="I207" s="95">
        <v>100</v>
      </c>
      <c r="J207" s="101">
        <f t="shared" si="16"/>
        <v>0.1</v>
      </c>
      <c r="K207" s="95">
        <v>1</v>
      </c>
      <c r="L207" s="90" t="s">
        <v>312</v>
      </c>
      <c r="M207" s="90"/>
      <c r="N207" s="90" t="s">
        <v>68</v>
      </c>
      <c r="O207" s="90"/>
      <c r="P207" s="90"/>
      <c r="Q207" s="90">
        <v>0</v>
      </c>
    </row>
    <row r="208" spans="1:17" x14ac:dyDescent="0.25">
      <c r="A208" s="12" t="s">
        <v>313</v>
      </c>
      <c r="B208" s="12">
        <v>833</v>
      </c>
      <c r="C208" s="29" t="str">
        <f t="shared" si="18"/>
        <v>D0833</v>
      </c>
      <c r="D208" s="12" t="s">
        <v>314</v>
      </c>
      <c r="E208" s="95" t="s">
        <v>25</v>
      </c>
      <c r="F208" s="95" t="s">
        <v>29</v>
      </c>
      <c r="G208" s="11" t="s">
        <v>292</v>
      </c>
      <c r="H208" s="95">
        <v>0</v>
      </c>
      <c r="I208" s="95">
        <v>1</v>
      </c>
      <c r="J208" s="102" t="s">
        <v>30</v>
      </c>
      <c r="K208" s="11" t="s">
        <v>30</v>
      </c>
      <c r="L208" s="90" t="s">
        <v>30</v>
      </c>
      <c r="M208" s="90"/>
      <c r="N208" s="90" t="s">
        <v>68</v>
      </c>
      <c r="O208" s="90"/>
      <c r="P208" s="90"/>
      <c r="Q208" s="90">
        <v>0</v>
      </c>
    </row>
    <row r="209" spans="1:17" ht="24" x14ac:dyDescent="0.25">
      <c r="A209" s="12" t="s">
        <v>315</v>
      </c>
      <c r="B209" s="12">
        <v>836</v>
      </c>
      <c r="C209" s="29" t="str">
        <f t="shared" si="18"/>
        <v>A0836</v>
      </c>
      <c r="D209" s="12" t="s">
        <v>316</v>
      </c>
      <c r="E209" s="95" t="s">
        <v>28</v>
      </c>
      <c r="F209" s="95" t="s">
        <v>29</v>
      </c>
      <c r="G209" s="11" t="s">
        <v>17</v>
      </c>
      <c r="H209" s="95">
        <v>0</v>
      </c>
      <c r="I209" s="95">
        <v>20</v>
      </c>
      <c r="J209" s="101">
        <f t="shared" si="16"/>
        <v>1</v>
      </c>
      <c r="K209" s="95">
        <v>10</v>
      </c>
      <c r="L209" s="90" t="s">
        <v>30</v>
      </c>
      <c r="M209" s="90"/>
      <c r="N209" s="90" t="s">
        <v>68</v>
      </c>
      <c r="O209" s="90"/>
      <c r="P209" s="90"/>
      <c r="Q209" s="90">
        <v>5</v>
      </c>
    </row>
    <row r="210" spans="1:17" ht="24" x14ac:dyDescent="0.25">
      <c r="A210" s="12" t="s">
        <v>317</v>
      </c>
      <c r="B210" s="12">
        <v>837</v>
      </c>
      <c r="C210" s="29" t="str">
        <f t="shared" si="18"/>
        <v>A0837</v>
      </c>
      <c r="D210" s="16" t="s">
        <v>318</v>
      </c>
      <c r="E210" s="95" t="s">
        <v>28</v>
      </c>
      <c r="F210" s="11" t="s">
        <v>29</v>
      </c>
      <c r="G210" s="11" t="s">
        <v>17</v>
      </c>
      <c r="H210" s="95">
        <v>-20</v>
      </c>
      <c r="I210" s="95">
        <v>0</v>
      </c>
      <c r="J210" s="101">
        <f t="shared" si="16"/>
        <v>1</v>
      </c>
      <c r="K210" s="15">
        <v>10</v>
      </c>
      <c r="L210" s="88" t="s">
        <v>30</v>
      </c>
      <c r="M210" s="90"/>
      <c r="N210" s="90" t="s">
        <v>68</v>
      </c>
      <c r="O210" s="90"/>
      <c r="P210" s="90"/>
      <c r="Q210" s="90">
        <v>-5</v>
      </c>
    </row>
    <row r="211" spans="1:17" ht="48" x14ac:dyDescent="0.25">
      <c r="A211" s="12" t="s">
        <v>1237</v>
      </c>
      <c r="B211" s="12">
        <v>875</v>
      </c>
      <c r="C211" s="29" t="str">
        <f t="shared" si="18"/>
        <v>A0875</v>
      </c>
      <c r="D211" s="16" t="s">
        <v>1238</v>
      </c>
      <c r="E211" s="95" t="s">
        <v>28</v>
      </c>
      <c r="F211" s="11" t="s">
        <v>29</v>
      </c>
      <c r="G211" s="11" t="s">
        <v>18</v>
      </c>
      <c r="H211" s="95">
        <v>0</v>
      </c>
      <c r="I211" s="95">
        <v>100</v>
      </c>
      <c r="J211" s="104">
        <f t="shared" si="16"/>
        <v>0.1</v>
      </c>
      <c r="K211" s="15">
        <v>1</v>
      </c>
      <c r="L211" s="88" t="s">
        <v>1239</v>
      </c>
      <c r="M211" s="90"/>
      <c r="N211" s="90" t="s">
        <v>68</v>
      </c>
      <c r="O211" s="90"/>
      <c r="P211" s="90"/>
      <c r="Q211" s="90">
        <v>95</v>
      </c>
    </row>
    <row r="212" spans="1:17" ht="36" x14ac:dyDescent="0.25">
      <c r="A212" s="12" t="s">
        <v>319</v>
      </c>
      <c r="B212" s="12">
        <v>894</v>
      </c>
      <c r="C212" s="29" t="str">
        <f t="shared" si="18"/>
        <v>A0894</v>
      </c>
      <c r="D212" s="16" t="s">
        <v>1260</v>
      </c>
      <c r="E212" s="95" t="s">
        <v>28</v>
      </c>
      <c r="F212" s="11" t="s">
        <v>29</v>
      </c>
      <c r="G212" s="11" t="s">
        <v>1252</v>
      </c>
      <c r="H212" s="95">
        <v>0</v>
      </c>
      <c r="I212" s="95">
        <v>3276.7</v>
      </c>
      <c r="J212" s="101">
        <f t="shared" si="16"/>
        <v>0.1</v>
      </c>
      <c r="K212" s="15">
        <v>1</v>
      </c>
      <c r="L212" s="88" t="s">
        <v>320</v>
      </c>
      <c r="M212" s="90"/>
      <c r="N212" s="90" t="s">
        <v>68</v>
      </c>
      <c r="O212" s="90"/>
      <c r="P212" s="90"/>
      <c r="Q212" s="90">
        <v>595</v>
      </c>
    </row>
    <row r="213" spans="1:17" ht="36" x14ac:dyDescent="0.25">
      <c r="A213" s="12" t="s">
        <v>321</v>
      </c>
      <c r="B213" s="12">
        <v>895</v>
      </c>
      <c r="C213" s="29" t="str">
        <f t="shared" si="18"/>
        <v>A0895</v>
      </c>
      <c r="D213" s="16" t="s">
        <v>322</v>
      </c>
      <c r="E213" s="95" t="s">
        <v>28</v>
      </c>
      <c r="F213" s="11" t="s">
        <v>29</v>
      </c>
      <c r="G213" s="11" t="s">
        <v>1253</v>
      </c>
      <c r="H213" s="95">
        <v>0</v>
      </c>
      <c r="I213" s="95">
        <v>2000</v>
      </c>
      <c r="J213" s="101">
        <f t="shared" si="16"/>
        <v>0.1</v>
      </c>
      <c r="K213" s="15">
        <v>1</v>
      </c>
      <c r="L213" s="88" t="s">
        <v>320</v>
      </c>
      <c r="M213" s="90"/>
      <c r="N213" s="90" t="s">
        <v>68</v>
      </c>
      <c r="O213" s="90"/>
      <c r="P213" s="90"/>
      <c r="Q213" s="90">
        <v>4</v>
      </c>
    </row>
    <row r="214" spans="1:17" ht="36" x14ac:dyDescent="0.25">
      <c r="A214" s="12" t="s">
        <v>323</v>
      </c>
      <c r="B214" s="12">
        <v>896</v>
      </c>
      <c r="C214" s="29" t="str">
        <f t="shared" si="18"/>
        <v>A0896</v>
      </c>
      <c r="D214" s="16" t="s">
        <v>324</v>
      </c>
      <c r="E214" s="95" t="s">
        <v>28</v>
      </c>
      <c r="F214" s="11" t="s">
        <v>29</v>
      </c>
      <c r="G214" s="11" t="s">
        <v>1253</v>
      </c>
      <c r="H214" s="95">
        <v>0</v>
      </c>
      <c r="I214" s="95">
        <v>2000</v>
      </c>
      <c r="J214" s="101">
        <f t="shared" si="16"/>
        <v>0.1</v>
      </c>
      <c r="K214" s="15">
        <v>1</v>
      </c>
      <c r="L214" s="88" t="s">
        <v>320</v>
      </c>
      <c r="M214" s="90"/>
      <c r="N214" s="90" t="s">
        <v>68</v>
      </c>
      <c r="O214" s="90"/>
      <c r="P214" s="90"/>
      <c r="Q214" s="90">
        <v>1</v>
      </c>
    </row>
    <row r="215" spans="1:17" ht="36" x14ac:dyDescent="0.25">
      <c r="A215" s="12" t="s">
        <v>325</v>
      </c>
      <c r="B215" s="12">
        <v>897</v>
      </c>
      <c r="C215" s="29" t="str">
        <f t="shared" si="18"/>
        <v>A0897</v>
      </c>
      <c r="D215" s="12" t="s">
        <v>1261</v>
      </c>
      <c r="E215" s="95" t="s">
        <v>28</v>
      </c>
      <c r="F215" s="95" t="s">
        <v>29</v>
      </c>
      <c r="G215" s="11" t="s">
        <v>1252</v>
      </c>
      <c r="H215" s="95">
        <v>0</v>
      </c>
      <c r="I215" s="95">
        <v>3276.7</v>
      </c>
      <c r="J215" s="101">
        <f t="shared" si="16"/>
        <v>0.1</v>
      </c>
      <c r="K215" s="95">
        <v>1</v>
      </c>
      <c r="L215" s="90" t="s">
        <v>320</v>
      </c>
      <c r="M215" s="90"/>
      <c r="N215" s="90" t="s">
        <v>68</v>
      </c>
      <c r="O215" s="90"/>
      <c r="P215" s="90"/>
      <c r="Q215" s="90">
        <v>595</v>
      </c>
    </row>
    <row r="216" spans="1:17" ht="36" x14ac:dyDescent="0.25">
      <c r="A216" s="12" t="s">
        <v>326</v>
      </c>
      <c r="B216" s="12">
        <v>898</v>
      </c>
      <c r="C216" s="29" t="str">
        <f t="shared" si="18"/>
        <v>A0898</v>
      </c>
      <c r="D216" s="12" t="s">
        <v>327</v>
      </c>
      <c r="E216" s="95" t="s">
        <v>28</v>
      </c>
      <c r="F216" s="95" t="s">
        <v>29</v>
      </c>
      <c r="G216" s="11" t="s">
        <v>1253</v>
      </c>
      <c r="H216" s="95">
        <v>0</v>
      </c>
      <c r="I216" s="95">
        <v>2000</v>
      </c>
      <c r="J216" s="101">
        <f t="shared" si="16"/>
        <v>0.1</v>
      </c>
      <c r="K216" s="95">
        <v>1</v>
      </c>
      <c r="L216" s="90" t="s">
        <v>320</v>
      </c>
      <c r="M216" s="90"/>
      <c r="N216" s="90" t="s">
        <v>68</v>
      </c>
      <c r="O216" s="90"/>
      <c r="P216" s="90"/>
      <c r="Q216" s="90">
        <v>4</v>
      </c>
    </row>
    <row r="217" spans="1:17" ht="36" x14ac:dyDescent="0.25">
      <c r="A217" s="12" t="s">
        <v>328</v>
      </c>
      <c r="B217" s="12">
        <v>899</v>
      </c>
      <c r="C217" s="29" t="str">
        <f t="shared" si="18"/>
        <v>A0899</v>
      </c>
      <c r="D217" s="12" t="s">
        <v>329</v>
      </c>
      <c r="E217" s="95" t="s">
        <v>28</v>
      </c>
      <c r="F217" s="95" t="s">
        <v>29</v>
      </c>
      <c r="G217" s="11" t="s">
        <v>1253</v>
      </c>
      <c r="H217" s="95">
        <v>0</v>
      </c>
      <c r="I217" s="95">
        <v>2000</v>
      </c>
      <c r="J217" s="101">
        <f t="shared" si="16"/>
        <v>0.1</v>
      </c>
      <c r="K217" s="95">
        <v>1</v>
      </c>
      <c r="L217" s="90" t="s">
        <v>320</v>
      </c>
      <c r="M217" s="90"/>
      <c r="N217" s="90" t="s">
        <v>68</v>
      </c>
      <c r="O217" s="90"/>
      <c r="P217" s="90"/>
      <c r="Q217" s="90">
        <v>1</v>
      </c>
    </row>
    <row r="218" spans="1:17" ht="36" x14ac:dyDescent="0.25">
      <c r="A218" s="12" t="s">
        <v>330</v>
      </c>
      <c r="B218" s="12">
        <v>900</v>
      </c>
      <c r="C218" s="29" t="str">
        <f t="shared" si="18"/>
        <v>A0900</v>
      </c>
      <c r="D218" s="12" t="s">
        <v>1262</v>
      </c>
      <c r="E218" s="95" t="s">
        <v>28</v>
      </c>
      <c r="F218" s="95" t="s">
        <v>29</v>
      </c>
      <c r="G218" s="11" t="s">
        <v>31</v>
      </c>
      <c r="H218" s="95">
        <v>0</v>
      </c>
      <c r="I218" s="95">
        <v>3276.7</v>
      </c>
      <c r="J218" s="101">
        <f t="shared" si="16"/>
        <v>0.1</v>
      </c>
      <c r="K218" s="95">
        <v>1</v>
      </c>
      <c r="L218" s="90" t="s">
        <v>331</v>
      </c>
      <c r="M218" s="90"/>
      <c r="N218" s="90" t="s">
        <v>68</v>
      </c>
      <c r="O218" s="90"/>
      <c r="P218" s="90"/>
      <c r="Q218" s="90">
        <v>595</v>
      </c>
    </row>
    <row r="219" spans="1:17" ht="36" x14ac:dyDescent="0.25">
      <c r="A219" s="12" t="s">
        <v>332</v>
      </c>
      <c r="B219" s="12">
        <v>901</v>
      </c>
      <c r="C219" s="29" t="str">
        <f t="shared" si="18"/>
        <v>A0901</v>
      </c>
      <c r="D219" s="12" t="s">
        <v>333</v>
      </c>
      <c r="E219" s="95" t="s">
        <v>28</v>
      </c>
      <c r="F219" s="95" t="s">
        <v>29</v>
      </c>
      <c r="G219" s="11" t="s">
        <v>1253</v>
      </c>
      <c r="H219" s="95">
        <v>0</v>
      </c>
      <c r="I219" s="95">
        <v>2000</v>
      </c>
      <c r="J219" s="101">
        <f t="shared" si="16"/>
        <v>0.1</v>
      </c>
      <c r="K219" s="95">
        <v>1</v>
      </c>
      <c r="L219" s="90" t="s">
        <v>331</v>
      </c>
      <c r="M219" s="90"/>
      <c r="N219" s="90" t="s">
        <v>68</v>
      </c>
      <c r="O219" s="90"/>
      <c r="P219" s="90"/>
      <c r="Q219" s="90">
        <v>4</v>
      </c>
    </row>
    <row r="220" spans="1:17" ht="36" x14ac:dyDescent="0.25">
      <c r="A220" s="12" t="s">
        <v>334</v>
      </c>
      <c r="B220" s="12">
        <v>902</v>
      </c>
      <c r="C220" s="29" t="str">
        <f t="shared" si="18"/>
        <v>A0902</v>
      </c>
      <c r="D220" s="12" t="s">
        <v>335</v>
      </c>
      <c r="E220" s="95" t="s">
        <v>28</v>
      </c>
      <c r="F220" s="95" t="s">
        <v>29</v>
      </c>
      <c r="G220" s="11" t="s">
        <v>1253</v>
      </c>
      <c r="H220" s="95">
        <v>0</v>
      </c>
      <c r="I220" s="95">
        <v>2000</v>
      </c>
      <c r="J220" s="101">
        <f t="shared" si="16"/>
        <v>0.1</v>
      </c>
      <c r="K220" s="95">
        <v>1</v>
      </c>
      <c r="L220" s="90" t="s">
        <v>331</v>
      </c>
      <c r="M220" s="90"/>
      <c r="N220" s="90" t="s">
        <v>68</v>
      </c>
      <c r="O220" s="90"/>
      <c r="P220" s="90"/>
      <c r="Q220" s="90">
        <v>1</v>
      </c>
    </row>
    <row r="221" spans="1:17" ht="120" x14ac:dyDescent="0.25">
      <c r="A221" s="12" t="s">
        <v>336</v>
      </c>
      <c r="B221" s="12">
        <v>907</v>
      </c>
      <c r="C221" s="29" t="str">
        <f t="shared" si="18"/>
        <v>A0907</v>
      </c>
      <c r="D221" s="16" t="s">
        <v>337</v>
      </c>
      <c r="E221" s="95" t="s">
        <v>28</v>
      </c>
      <c r="F221" s="11" t="s">
        <v>29</v>
      </c>
      <c r="G221" s="15" t="s">
        <v>17</v>
      </c>
      <c r="H221" s="95">
        <v>-9.9</v>
      </c>
      <c r="I221" s="95">
        <v>9.9</v>
      </c>
      <c r="J221" s="101">
        <f t="shared" si="16"/>
        <v>1</v>
      </c>
      <c r="K221" s="11">
        <v>10</v>
      </c>
      <c r="L221" s="90" t="s">
        <v>338</v>
      </c>
      <c r="M221" s="90"/>
      <c r="N221" s="90" t="s">
        <v>68</v>
      </c>
      <c r="O221" s="90"/>
      <c r="P221" s="90"/>
      <c r="Q221" s="90">
        <v>-5</v>
      </c>
    </row>
    <row r="222" spans="1:17" ht="120" x14ac:dyDescent="0.25">
      <c r="A222" s="12" t="s">
        <v>339</v>
      </c>
      <c r="B222" s="12">
        <v>908</v>
      </c>
      <c r="C222" s="29" t="str">
        <f t="shared" si="18"/>
        <v>A0908</v>
      </c>
      <c r="D222" s="16" t="s">
        <v>340</v>
      </c>
      <c r="E222" s="95" t="s">
        <v>28</v>
      </c>
      <c r="F222" s="11" t="s">
        <v>29</v>
      </c>
      <c r="G222" s="15" t="s">
        <v>17</v>
      </c>
      <c r="H222" s="95">
        <v>-9.9</v>
      </c>
      <c r="I222" s="95">
        <v>9.9</v>
      </c>
      <c r="J222" s="101">
        <f t="shared" si="16"/>
        <v>1</v>
      </c>
      <c r="K222" s="15" t="s">
        <v>1257</v>
      </c>
      <c r="L222" s="90" t="s">
        <v>338</v>
      </c>
      <c r="M222" s="90"/>
      <c r="N222" s="90" t="s">
        <v>68</v>
      </c>
      <c r="O222" s="90"/>
      <c r="P222" s="90"/>
      <c r="Q222" s="90">
        <v>5</v>
      </c>
    </row>
    <row r="223" spans="1:17" ht="144" x14ac:dyDescent="0.25">
      <c r="A223" s="12" t="s">
        <v>341</v>
      </c>
      <c r="B223" s="12">
        <v>911</v>
      </c>
      <c r="C223" s="29" t="str">
        <f t="shared" si="18"/>
        <v>A0911</v>
      </c>
      <c r="D223" s="16" t="s">
        <v>53</v>
      </c>
      <c r="E223" s="95" t="s">
        <v>28</v>
      </c>
      <c r="F223" s="11" t="s">
        <v>29</v>
      </c>
      <c r="G223" s="15" t="s">
        <v>17</v>
      </c>
      <c r="H223" s="95">
        <v>-9.9</v>
      </c>
      <c r="I223" s="95">
        <v>9.9</v>
      </c>
      <c r="J223" s="101">
        <f t="shared" si="16"/>
        <v>1</v>
      </c>
      <c r="K223" s="15">
        <v>10</v>
      </c>
      <c r="L223" s="90" t="s">
        <v>342</v>
      </c>
      <c r="M223" s="90"/>
      <c r="N223" s="90" t="s">
        <v>68</v>
      </c>
      <c r="O223" s="90"/>
      <c r="P223" s="90"/>
      <c r="Q223" s="88">
        <v>-7</v>
      </c>
    </row>
    <row r="224" spans="1:17" ht="144" x14ac:dyDescent="0.25">
      <c r="A224" s="12" t="s">
        <v>343</v>
      </c>
      <c r="B224" s="12">
        <v>912</v>
      </c>
      <c r="C224" s="29" t="str">
        <f t="shared" si="18"/>
        <v>A0912</v>
      </c>
      <c r="D224" s="16" t="s">
        <v>54</v>
      </c>
      <c r="E224" s="95" t="s">
        <v>28</v>
      </c>
      <c r="F224" s="11" t="s">
        <v>29</v>
      </c>
      <c r="G224" s="15" t="s">
        <v>17</v>
      </c>
      <c r="H224" s="95">
        <v>-9.9</v>
      </c>
      <c r="I224" s="95">
        <v>9.9</v>
      </c>
      <c r="J224" s="101">
        <f t="shared" si="16"/>
        <v>1</v>
      </c>
      <c r="K224" s="15">
        <v>10</v>
      </c>
      <c r="L224" s="90" t="s">
        <v>342</v>
      </c>
      <c r="M224" s="90"/>
      <c r="N224" s="90" t="s">
        <v>68</v>
      </c>
      <c r="O224" s="90"/>
      <c r="P224" s="90"/>
      <c r="Q224" s="90">
        <v>7</v>
      </c>
    </row>
    <row r="225" spans="1:17" ht="36" x14ac:dyDescent="0.25">
      <c r="A225" s="12" t="s">
        <v>344</v>
      </c>
      <c r="B225" s="12">
        <v>913</v>
      </c>
      <c r="C225" s="29" t="str">
        <f t="shared" si="18"/>
        <v>A0913</v>
      </c>
      <c r="D225" s="16" t="s">
        <v>345</v>
      </c>
      <c r="E225" s="95" t="s">
        <v>28</v>
      </c>
      <c r="F225" s="11" t="s">
        <v>29</v>
      </c>
      <c r="G225" s="15" t="s">
        <v>17</v>
      </c>
      <c r="H225" s="95">
        <v>-9.9</v>
      </c>
      <c r="I225" s="95">
        <v>9.9</v>
      </c>
      <c r="J225" s="101">
        <f t="shared" si="16"/>
        <v>1</v>
      </c>
      <c r="K225" s="15">
        <v>10</v>
      </c>
      <c r="L225" s="90" t="s">
        <v>346</v>
      </c>
      <c r="M225" s="90"/>
      <c r="N225" s="90" t="s">
        <v>68</v>
      </c>
      <c r="O225" s="90"/>
      <c r="P225" s="90"/>
      <c r="Q225" s="90">
        <v>-3</v>
      </c>
    </row>
    <row r="226" spans="1:17" ht="24" x14ac:dyDescent="0.25">
      <c r="A226" s="12" t="s">
        <v>347</v>
      </c>
      <c r="B226" s="12">
        <v>924</v>
      </c>
      <c r="C226" s="29" t="str">
        <f t="shared" si="18"/>
        <v>A0924</v>
      </c>
      <c r="D226" s="16" t="s">
        <v>348</v>
      </c>
      <c r="E226" s="95" t="s">
        <v>28</v>
      </c>
      <c r="F226" s="11" t="s">
        <v>29</v>
      </c>
      <c r="G226" s="11" t="s">
        <v>18</v>
      </c>
      <c r="H226" s="95">
        <v>0</v>
      </c>
      <c r="I226" s="95">
        <v>100</v>
      </c>
      <c r="J226" s="101">
        <f t="shared" si="16"/>
        <v>1</v>
      </c>
      <c r="K226" s="11">
        <v>10</v>
      </c>
      <c r="L226" s="88" t="s">
        <v>349</v>
      </c>
      <c r="M226" s="90"/>
      <c r="N226" s="90" t="s">
        <v>68</v>
      </c>
      <c r="O226" s="90"/>
      <c r="P226" s="90"/>
      <c r="Q226" s="90">
        <v>50</v>
      </c>
    </row>
    <row r="227" spans="1:17" ht="24" x14ac:dyDescent="0.25">
      <c r="A227" s="12" t="s">
        <v>350</v>
      </c>
      <c r="B227" s="12">
        <v>925</v>
      </c>
      <c r="C227" s="29" t="str">
        <f t="shared" si="18"/>
        <v>A0925</v>
      </c>
      <c r="D227" s="12" t="s">
        <v>351</v>
      </c>
      <c r="E227" s="95" t="s">
        <v>28</v>
      </c>
      <c r="F227" s="11" t="s">
        <v>29</v>
      </c>
      <c r="G227" s="11" t="s">
        <v>18</v>
      </c>
      <c r="H227" s="95">
        <v>0</v>
      </c>
      <c r="I227" s="95">
        <v>100</v>
      </c>
      <c r="J227" s="101">
        <f t="shared" si="16"/>
        <v>1</v>
      </c>
      <c r="K227" s="11">
        <v>10</v>
      </c>
      <c r="L227" s="88" t="s">
        <v>349</v>
      </c>
      <c r="M227" s="90"/>
      <c r="N227" s="90" t="s">
        <v>68</v>
      </c>
      <c r="O227" s="90"/>
      <c r="P227" s="90"/>
      <c r="Q227" s="90">
        <v>100</v>
      </c>
    </row>
    <row r="228" spans="1:17" ht="24" x14ac:dyDescent="0.25">
      <c r="A228" s="12" t="s">
        <v>352</v>
      </c>
      <c r="B228" s="12">
        <v>926</v>
      </c>
      <c r="C228" s="29" t="str">
        <f t="shared" si="18"/>
        <v>A0926</v>
      </c>
      <c r="D228" s="12" t="s">
        <v>353</v>
      </c>
      <c r="E228" s="95" t="s">
        <v>28</v>
      </c>
      <c r="F228" s="11" t="s">
        <v>29</v>
      </c>
      <c r="G228" s="11" t="s">
        <v>18</v>
      </c>
      <c r="H228" s="95">
        <v>0</v>
      </c>
      <c r="I228" s="95">
        <v>100</v>
      </c>
      <c r="J228" s="101">
        <f t="shared" si="16"/>
        <v>1</v>
      </c>
      <c r="K228" s="11">
        <v>10</v>
      </c>
      <c r="L228" s="88" t="s">
        <v>354</v>
      </c>
      <c r="M228" s="90"/>
      <c r="N228" s="90" t="s">
        <v>68</v>
      </c>
      <c r="O228" s="90"/>
      <c r="P228" s="90"/>
      <c r="Q228" s="90">
        <v>0</v>
      </c>
    </row>
    <row r="229" spans="1:17" ht="24" x14ac:dyDescent="0.25">
      <c r="A229" s="12" t="s">
        <v>355</v>
      </c>
      <c r="B229" s="12">
        <v>927</v>
      </c>
      <c r="C229" s="29" t="str">
        <f t="shared" si="18"/>
        <v>A0927</v>
      </c>
      <c r="D229" s="12" t="s">
        <v>356</v>
      </c>
      <c r="E229" s="95" t="s">
        <v>28</v>
      </c>
      <c r="F229" s="11" t="s">
        <v>29</v>
      </c>
      <c r="G229" s="11" t="s">
        <v>18</v>
      </c>
      <c r="H229" s="95">
        <v>0</v>
      </c>
      <c r="I229" s="95">
        <v>100</v>
      </c>
      <c r="J229" s="101">
        <f t="shared" si="16"/>
        <v>1</v>
      </c>
      <c r="K229" s="11">
        <v>10</v>
      </c>
      <c r="L229" s="88" t="s">
        <v>354</v>
      </c>
      <c r="M229" s="90"/>
      <c r="N229" s="90" t="s">
        <v>68</v>
      </c>
      <c r="O229" s="90"/>
      <c r="P229" s="90"/>
      <c r="Q229" s="90">
        <v>50</v>
      </c>
    </row>
    <row r="230" spans="1:17" ht="24" x14ac:dyDescent="0.25">
      <c r="A230" s="12" t="s">
        <v>357</v>
      </c>
      <c r="B230" s="12">
        <v>930</v>
      </c>
      <c r="C230" s="29" t="str">
        <f t="shared" si="18"/>
        <v>A0930</v>
      </c>
      <c r="D230" s="12" t="s">
        <v>358</v>
      </c>
      <c r="E230" s="95" t="s">
        <v>28</v>
      </c>
      <c r="F230" s="11" t="s">
        <v>29</v>
      </c>
      <c r="G230" s="11" t="s">
        <v>30</v>
      </c>
      <c r="H230" s="95">
        <v>0</v>
      </c>
      <c r="I230" s="95">
        <v>100</v>
      </c>
      <c r="J230" s="101">
        <f t="shared" si="16"/>
        <v>1</v>
      </c>
      <c r="K230" s="11">
        <v>10</v>
      </c>
      <c r="L230" s="88" t="s">
        <v>359</v>
      </c>
      <c r="M230" s="90"/>
      <c r="N230" s="90" t="s">
        <v>68</v>
      </c>
      <c r="O230" s="90"/>
      <c r="P230" s="90"/>
      <c r="Q230" s="90">
        <v>50</v>
      </c>
    </row>
    <row r="231" spans="1:17" ht="48" x14ac:dyDescent="0.25">
      <c r="A231" s="12" t="s">
        <v>360</v>
      </c>
      <c r="B231" s="12">
        <v>951</v>
      </c>
      <c r="C231" s="29" t="str">
        <f t="shared" si="18"/>
        <v>A0951</v>
      </c>
      <c r="D231" s="12" t="s">
        <v>361</v>
      </c>
      <c r="E231" s="95" t="s">
        <v>28</v>
      </c>
      <c r="F231" s="11" t="s">
        <v>29</v>
      </c>
      <c r="G231" s="11" t="s">
        <v>17</v>
      </c>
      <c r="H231" s="95">
        <v>-99.9</v>
      </c>
      <c r="I231" s="95">
        <v>99.9</v>
      </c>
      <c r="J231" s="101">
        <f t="shared" si="16"/>
        <v>1</v>
      </c>
      <c r="K231" s="11">
        <v>10</v>
      </c>
      <c r="L231" s="88" t="s">
        <v>362</v>
      </c>
      <c r="M231" s="90"/>
      <c r="N231" s="90" t="s">
        <v>68</v>
      </c>
      <c r="O231" s="90"/>
      <c r="P231" s="90"/>
      <c r="Q231" s="90">
        <v>0</v>
      </c>
    </row>
    <row r="232" spans="1:17" ht="24" x14ac:dyDescent="0.25">
      <c r="A232" s="12" t="s">
        <v>363</v>
      </c>
      <c r="B232" s="12">
        <v>952</v>
      </c>
      <c r="C232" s="29" t="str">
        <f t="shared" si="18"/>
        <v>A0952</v>
      </c>
      <c r="D232" s="12" t="s">
        <v>364</v>
      </c>
      <c r="E232" s="95" t="s">
        <v>28</v>
      </c>
      <c r="F232" s="11" t="s">
        <v>29</v>
      </c>
      <c r="G232" s="11" t="s">
        <v>17</v>
      </c>
      <c r="H232" s="95">
        <v>-99.9</v>
      </c>
      <c r="I232" s="95">
        <v>99.9</v>
      </c>
      <c r="J232" s="101">
        <f t="shared" si="16"/>
        <v>1</v>
      </c>
      <c r="K232" s="11">
        <v>10</v>
      </c>
      <c r="L232" s="88" t="s">
        <v>30</v>
      </c>
      <c r="M232" s="90"/>
      <c r="N232" s="90" t="s">
        <v>68</v>
      </c>
      <c r="O232" s="90"/>
      <c r="P232" s="90"/>
      <c r="Q232" s="90">
        <v>0</v>
      </c>
    </row>
    <row r="233" spans="1:17" ht="24" x14ac:dyDescent="0.25">
      <c r="A233" s="12" t="s">
        <v>365</v>
      </c>
      <c r="B233" s="12">
        <v>953</v>
      </c>
      <c r="C233" s="29" t="str">
        <f t="shared" si="18"/>
        <v>A0953</v>
      </c>
      <c r="D233" s="12" t="s">
        <v>366</v>
      </c>
      <c r="E233" s="95" t="s">
        <v>28</v>
      </c>
      <c r="F233" s="11" t="s">
        <v>29</v>
      </c>
      <c r="G233" s="11" t="s">
        <v>17</v>
      </c>
      <c r="H233" s="95">
        <v>-99.9</v>
      </c>
      <c r="I233" s="95">
        <v>99.9</v>
      </c>
      <c r="J233" s="101">
        <f t="shared" si="16"/>
        <v>1</v>
      </c>
      <c r="K233" s="11">
        <v>10</v>
      </c>
      <c r="L233" s="88" t="s">
        <v>30</v>
      </c>
      <c r="M233" s="90"/>
      <c r="N233" s="90" t="s">
        <v>68</v>
      </c>
      <c r="O233" s="90"/>
      <c r="P233" s="90"/>
      <c r="Q233" s="90">
        <v>0</v>
      </c>
    </row>
    <row r="234" spans="1:17" ht="24" x14ac:dyDescent="0.25">
      <c r="A234" s="12" t="s">
        <v>367</v>
      </c>
      <c r="B234" s="12">
        <v>954</v>
      </c>
      <c r="C234" s="29" t="str">
        <f t="shared" si="18"/>
        <v>A0954</v>
      </c>
      <c r="D234" s="16" t="s">
        <v>368</v>
      </c>
      <c r="E234" s="95" t="s">
        <v>28</v>
      </c>
      <c r="F234" s="11" t="s">
        <v>29</v>
      </c>
      <c r="G234" s="11" t="s">
        <v>17</v>
      </c>
      <c r="H234" s="95">
        <v>-99.9</v>
      </c>
      <c r="I234" s="95">
        <v>99.9</v>
      </c>
      <c r="J234" s="101">
        <f t="shared" si="16"/>
        <v>1</v>
      </c>
      <c r="K234" s="106">
        <v>10</v>
      </c>
      <c r="L234" s="88" t="s">
        <v>30</v>
      </c>
      <c r="M234" s="90"/>
      <c r="N234" s="90" t="s">
        <v>68</v>
      </c>
      <c r="O234" s="90"/>
      <c r="P234" s="90"/>
      <c r="Q234" s="90">
        <v>0</v>
      </c>
    </row>
    <row r="235" spans="1:17" x14ac:dyDescent="0.25">
      <c r="A235" s="12" t="s">
        <v>369</v>
      </c>
      <c r="B235" s="12">
        <v>961</v>
      </c>
      <c r="C235" s="29" t="str">
        <f t="shared" si="18"/>
        <v>A0961</v>
      </c>
      <c r="D235" s="12" t="s">
        <v>370</v>
      </c>
      <c r="E235" s="95" t="s">
        <v>28</v>
      </c>
      <c r="F235" s="11" t="s">
        <v>29</v>
      </c>
      <c r="G235" s="11" t="s">
        <v>17</v>
      </c>
      <c r="H235" s="95">
        <v>-2000</v>
      </c>
      <c r="I235" s="95">
        <v>2000</v>
      </c>
      <c r="J235" s="101">
        <f t="shared" si="16"/>
        <v>1</v>
      </c>
      <c r="K235" s="11">
        <v>10</v>
      </c>
      <c r="L235" s="88" t="s">
        <v>30</v>
      </c>
      <c r="M235" s="90"/>
      <c r="N235" s="90" t="s">
        <v>68</v>
      </c>
      <c r="O235" s="90"/>
      <c r="P235" s="90"/>
      <c r="Q235" s="90">
        <v>0</v>
      </c>
    </row>
    <row r="236" spans="1:17" x14ac:dyDescent="0.25">
      <c r="A236" s="12" t="s">
        <v>371</v>
      </c>
      <c r="B236" s="12">
        <v>965</v>
      </c>
      <c r="C236" s="29" t="str">
        <f t="shared" si="18"/>
        <v>D0965</v>
      </c>
      <c r="D236" s="12" t="s">
        <v>372</v>
      </c>
      <c r="E236" s="11" t="s">
        <v>25</v>
      </c>
      <c r="F236" s="11" t="s">
        <v>29</v>
      </c>
      <c r="G236" s="11" t="s">
        <v>373</v>
      </c>
      <c r="H236" s="95">
        <v>0</v>
      </c>
      <c r="I236" s="95">
        <v>1</v>
      </c>
      <c r="J236" s="95" t="s">
        <v>30</v>
      </c>
      <c r="K236" s="15" t="s">
        <v>30</v>
      </c>
      <c r="L236" s="88" t="s">
        <v>30</v>
      </c>
      <c r="M236" s="90"/>
      <c r="N236" s="90" t="s">
        <v>68</v>
      </c>
      <c r="O236" s="90"/>
      <c r="P236" s="90"/>
      <c r="Q236" s="90">
        <v>1</v>
      </c>
    </row>
    <row r="237" spans="1:17" x14ac:dyDescent="0.25">
      <c r="A237" s="12" t="s">
        <v>374</v>
      </c>
      <c r="B237" s="12">
        <v>966</v>
      </c>
      <c r="C237" s="29" t="str">
        <f t="shared" si="18"/>
        <v>D0966</v>
      </c>
      <c r="D237" s="12" t="s">
        <v>375</v>
      </c>
      <c r="E237" s="11" t="s">
        <v>25</v>
      </c>
      <c r="F237" s="11" t="s">
        <v>29</v>
      </c>
      <c r="G237" s="11" t="s">
        <v>373</v>
      </c>
      <c r="H237" s="95">
        <v>0</v>
      </c>
      <c r="I237" s="95">
        <v>1</v>
      </c>
      <c r="J237" s="95" t="s">
        <v>30</v>
      </c>
      <c r="K237" s="11" t="s">
        <v>30</v>
      </c>
      <c r="L237" s="88" t="s">
        <v>30</v>
      </c>
      <c r="M237" s="90"/>
      <c r="N237" s="90" t="s">
        <v>68</v>
      </c>
      <c r="O237" s="90"/>
      <c r="P237" s="90"/>
      <c r="Q237" s="90">
        <v>0</v>
      </c>
    </row>
    <row r="238" spans="1:17" x14ac:dyDescent="0.25">
      <c r="A238" s="12" t="s">
        <v>376</v>
      </c>
      <c r="B238" s="12">
        <v>967</v>
      </c>
      <c r="C238" s="29" t="str">
        <f t="shared" si="18"/>
        <v>D0967</v>
      </c>
      <c r="D238" s="16" t="s">
        <v>377</v>
      </c>
      <c r="E238" s="11" t="s">
        <v>25</v>
      </c>
      <c r="F238" s="11" t="s">
        <v>29</v>
      </c>
      <c r="G238" s="11" t="s">
        <v>373</v>
      </c>
      <c r="H238" s="95">
        <v>0</v>
      </c>
      <c r="I238" s="95">
        <v>1</v>
      </c>
      <c r="J238" s="95" t="s">
        <v>30</v>
      </c>
      <c r="K238" s="15" t="s">
        <v>30</v>
      </c>
      <c r="L238" s="88" t="s">
        <v>30</v>
      </c>
      <c r="M238" s="90"/>
      <c r="N238" s="90" t="s">
        <v>68</v>
      </c>
      <c r="O238" s="90"/>
      <c r="P238" s="90"/>
      <c r="Q238" s="90">
        <v>0</v>
      </c>
    </row>
    <row r="239" spans="1:17" x14ac:dyDescent="0.25">
      <c r="A239" s="12" t="s">
        <v>378</v>
      </c>
      <c r="B239" s="12">
        <v>968</v>
      </c>
      <c r="C239" s="29" t="str">
        <f t="shared" si="18"/>
        <v>D0968</v>
      </c>
      <c r="D239" s="12" t="s">
        <v>379</v>
      </c>
      <c r="E239" s="11" t="s">
        <v>25</v>
      </c>
      <c r="F239" s="11" t="s">
        <v>29</v>
      </c>
      <c r="G239" s="11" t="s">
        <v>373</v>
      </c>
      <c r="H239" s="95">
        <v>0</v>
      </c>
      <c r="I239" s="95">
        <v>1</v>
      </c>
      <c r="J239" s="95" t="s">
        <v>30</v>
      </c>
      <c r="K239" s="11" t="s">
        <v>30</v>
      </c>
      <c r="L239" s="88" t="s">
        <v>30</v>
      </c>
      <c r="M239" s="90"/>
      <c r="N239" s="90" t="s">
        <v>68</v>
      </c>
      <c r="O239" s="90"/>
      <c r="P239" s="90"/>
      <c r="Q239" s="90">
        <v>1</v>
      </c>
    </row>
    <row r="240" spans="1:17" x14ac:dyDescent="0.25">
      <c r="A240" s="12" t="s">
        <v>380</v>
      </c>
      <c r="B240" s="12">
        <v>969</v>
      </c>
      <c r="C240" s="29" t="str">
        <f t="shared" si="18"/>
        <v>D0969</v>
      </c>
      <c r="D240" s="12" t="s">
        <v>381</v>
      </c>
      <c r="E240" s="11" t="s">
        <v>25</v>
      </c>
      <c r="F240" s="11" t="s">
        <v>29</v>
      </c>
      <c r="G240" s="11" t="s">
        <v>373</v>
      </c>
      <c r="H240" s="95">
        <v>0</v>
      </c>
      <c r="I240" s="95">
        <v>1</v>
      </c>
      <c r="J240" s="95" t="s">
        <v>30</v>
      </c>
      <c r="K240" s="15" t="s">
        <v>30</v>
      </c>
      <c r="L240" s="88" t="s">
        <v>30</v>
      </c>
      <c r="M240" s="90"/>
      <c r="N240" s="90" t="s">
        <v>68</v>
      </c>
      <c r="O240" s="90"/>
      <c r="P240" s="90"/>
      <c r="Q240" s="90">
        <v>0</v>
      </c>
    </row>
    <row r="241" spans="1:22" x14ac:dyDescent="0.25">
      <c r="A241" s="12" t="s">
        <v>382</v>
      </c>
      <c r="B241" s="12">
        <v>970</v>
      </c>
      <c r="C241" s="29" t="str">
        <f t="shared" si="18"/>
        <v>D0970</v>
      </c>
      <c r="D241" s="12" t="s">
        <v>383</v>
      </c>
      <c r="E241" s="11" t="s">
        <v>25</v>
      </c>
      <c r="F241" s="11" t="s">
        <v>29</v>
      </c>
      <c r="G241" s="11" t="s">
        <v>373</v>
      </c>
      <c r="H241" s="95">
        <v>0</v>
      </c>
      <c r="I241" s="95">
        <v>1</v>
      </c>
      <c r="J241" s="95" t="s">
        <v>30</v>
      </c>
      <c r="K241" s="11" t="s">
        <v>30</v>
      </c>
      <c r="L241" s="88" t="s">
        <v>30</v>
      </c>
      <c r="M241" s="90"/>
      <c r="N241" s="90" t="s">
        <v>68</v>
      </c>
      <c r="O241" s="90"/>
      <c r="P241" s="90"/>
      <c r="Q241" s="90">
        <v>1</v>
      </c>
    </row>
    <row r="242" spans="1:22" x14ac:dyDescent="0.25">
      <c r="A242" s="12" t="s">
        <v>384</v>
      </c>
      <c r="B242" s="12">
        <v>971</v>
      </c>
      <c r="C242" s="29" t="str">
        <f t="shared" si="18"/>
        <v>D0971</v>
      </c>
      <c r="D242" s="16" t="s">
        <v>385</v>
      </c>
      <c r="E242" s="11" t="s">
        <v>25</v>
      </c>
      <c r="F242" s="11" t="s">
        <v>29</v>
      </c>
      <c r="G242" s="11" t="s">
        <v>373</v>
      </c>
      <c r="H242" s="95">
        <v>0</v>
      </c>
      <c r="I242" s="95">
        <v>1</v>
      </c>
      <c r="J242" s="95" t="s">
        <v>30</v>
      </c>
      <c r="K242" s="11" t="s">
        <v>30</v>
      </c>
      <c r="L242" s="88" t="s">
        <v>30</v>
      </c>
      <c r="M242" s="90"/>
      <c r="N242" s="90" t="s">
        <v>68</v>
      </c>
      <c r="O242" s="90"/>
      <c r="P242" s="90"/>
      <c r="Q242" s="90">
        <v>1</v>
      </c>
    </row>
    <row r="243" spans="1:22" x14ac:dyDescent="0.25">
      <c r="A243" s="12" t="s">
        <v>386</v>
      </c>
      <c r="B243" s="12">
        <v>972</v>
      </c>
      <c r="C243" s="29" t="str">
        <f t="shared" si="18"/>
        <v>D0972</v>
      </c>
      <c r="D243" s="12" t="s">
        <v>387</v>
      </c>
      <c r="E243" s="11" t="s">
        <v>25</v>
      </c>
      <c r="F243" s="11" t="s">
        <v>29</v>
      </c>
      <c r="G243" s="11" t="s">
        <v>373</v>
      </c>
      <c r="H243" s="95">
        <v>0</v>
      </c>
      <c r="I243" s="95">
        <v>1</v>
      </c>
      <c r="J243" s="95" t="s">
        <v>30</v>
      </c>
      <c r="K243" s="11" t="s">
        <v>30</v>
      </c>
      <c r="L243" s="88" t="s">
        <v>30</v>
      </c>
      <c r="M243" s="90"/>
      <c r="N243" s="90" t="s">
        <v>68</v>
      </c>
      <c r="O243" s="90"/>
      <c r="P243" s="90"/>
      <c r="Q243" s="90">
        <v>1</v>
      </c>
    </row>
    <row r="244" spans="1:22" x14ac:dyDescent="0.25">
      <c r="A244" s="12" t="s">
        <v>388</v>
      </c>
      <c r="B244" s="12">
        <v>976</v>
      </c>
      <c r="C244" s="29" t="str">
        <f t="shared" si="18"/>
        <v>D0976</v>
      </c>
      <c r="D244" s="12" t="s">
        <v>389</v>
      </c>
      <c r="E244" s="11" t="s">
        <v>25</v>
      </c>
      <c r="F244" s="11" t="s">
        <v>29</v>
      </c>
      <c r="G244" s="11" t="s">
        <v>373</v>
      </c>
      <c r="H244" s="95">
        <v>0</v>
      </c>
      <c r="I244" s="95">
        <v>1</v>
      </c>
      <c r="J244" s="95" t="s">
        <v>30</v>
      </c>
      <c r="K244" s="11" t="s">
        <v>30</v>
      </c>
      <c r="L244" s="88" t="s">
        <v>30</v>
      </c>
      <c r="M244" s="90"/>
      <c r="N244" s="90" t="s">
        <v>68</v>
      </c>
      <c r="O244" s="90"/>
      <c r="P244" s="90"/>
      <c r="Q244" s="90">
        <v>0</v>
      </c>
    </row>
    <row r="245" spans="1:22" x14ac:dyDescent="0.25">
      <c r="A245" s="12" t="s">
        <v>390</v>
      </c>
      <c r="B245" s="12">
        <v>980</v>
      </c>
      <c r="C245" s="29" t="str">
        <f t="shared" si="18"/>
        <v>D0980</v>
      </c>
      <c r="D245" s="12" t="s">
        <v>391</v>
      </c>
      <c r="E245" s="11" t="s">
        <v>25</v>
      </c>
      <c r="F245" s="11" t="s">
        <v>29</v>
      </c>
      <c r="G245" s="11" t="s">
        <v>373</v>
      </c>
      <c r="H245" s="95">
        <v>0</v>
      </c>
      <c r="I245" s="95">
        <v>1</v>
      </c>
      <c r="J245" s="95" t="s">
        <v>30</v>
      </c>
      <c r="K245" s="11" t="s">
        <v>30</v>
      </c>
      <c r="L245" s="88" t="s">
        <v>30</v>
      </c>
      <c r="M245" s="90"/>
      <c r="N245" s="90" t="s">
        <v>68</v>
      </c>
      <c r="O245" s="90"/>
      <c r="P245" s="90"/>
      <c r="Q245" s="90">
        <v>1</v>
      </c>
    </row>
    <row r="246" spans="1:22" x14ac:dyDescent="0.25">
      <c r="A246" s="12" t="s">
        <v>392</v>
      </c>
      <c r="B246" s="12">
        <v>981</v>
      </c>
      <c r="C246" s="29" t="str">
        <f t="shared" si="18"/>
        <v>D0981</v>
      </c>
      <c r="D246" s="16" t="s">
        <v>393</v>
      </c>
      <c r="E246" s="11" t="s">
        <v>25</v>
      </c>
      <c r="F246" s="11" t="s">
        <v>29</v>
      </c>
      <c r="G246" s="11" t="s">
        <v>373</v>
      </c>
      <c r="H246" s="95">
        <v>0</v>
      </c>
      <c r="I246" s="95">
        <v>1</v>
      </c>
      <c r="J246" s="95" t="s">
        <v>30</v>
      </c>
      <c r="K246" s="15" t="s">
        <v>30</v>
      </c>
      <c r="L246" s="88" t="s">
        <v>30</v>
      </c>
      <c r="M246" s="90"/>
      <c r="N246" s="90" t="s">
        <v>68</v>
      </c>
      <c r="O246" s="90"/>
      <c r="P246" s="90"/>
      <c r="Q246" s="90">
        <v>1</v>
      </c>
    </row>
    <row r="247" spans="1:22" x14ac:dyDescent="0.25">
      <c r="A247" s="12" t="s">
        <v>394</v>
      </c>
      <c r="B247" s="12">
        <v>1017</v>
      </c>
      <c r="C247" s="29" t="str">
        <f t="shared" ref="C247" si="19">IF(E247="Boolean","D"&amp;TEXT(B247,"0000"),"A"&amp;TEXT(B247,"0000"))</f>
        <v>D1017</v>
      </c>
      <c r="D247" s="16" t="s">
        <v>395</v>
      </c>
      <c r="E247" s="11" t="s">
        <v>25</v>
      </c>
      <c r="F247" s="11" t="s">
        <v>29</v>
      </c>
      <c r="G247" s="11" t="s">
        <v>373</v>
      </c>
      <c r="H247" s="95">
        <v>0</v>
      </c>
      <c r="I247" s="95">
        <v>1</v>
      </c>
      <c r="J247" s="95" t="s">
        <v>30</v>
      </c>
      <c r="K247" s="11" t="s">
        <v>30</v>
      </c>
      <c r="L247" s="90" t="s">
        <v>30</v>
      </c>
      <c r="M247" s="90"/>
      <c r="N247" s="90" t="s">
        <v>68</v>
      </c>
      <c r="O247" s="90"/>
      <c r="P247" s="90"/>
      <c r="Q247" s="90">
        <v>1</v>
      </c>
    </row>
    <row r="249" spans="1:22" s="34" customFormat="1" ht="14.25" customHeight="1" x14ac:dyDescent="0.25">
      <c r="A249" s="154" t="s">
        <v>396</v>
      </c>
      <c r="B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4"/>
      <c r="M249" s="4"/>
      <c r="N249" s="4"/>
      <c r="O249" s="4"/>
      <c r="P249" s="4"/>
      <c r="Q249" s="4"/>
      <c r="R249" s="33"/>
      <c r="S249" s="33"/>
      <c r="T249" s="33"/>
      <c r="U249" s="33"/>
      <c r="V249" s="33"/>
    </row>
    <row r="250" spans="1:22" s="34" customFormat="1" ht="12.75" thickBot="1" x14ac:dyDescent="0.3">
      <c r="A250" s="61"/>
      <c r="B250" s="61"/>
      <c r="C250" s="61"/>
      <c r="D250" s="61"/>
      <c r="E250" s="151"/>
      <c r="F250" s="151"/>
      <c r="G250" s="151"/>
      <c r="H250" s="151"/>
      <c r="I250" s="151"/>
      <c r="J250" s="151"/>
      <c r="K250" s="151"/>
      <c r="L250" s="4"/>
      <c r="M250" s="4"/>
      <c r="N250" s="4"/>
      <c r="O250" s="4"/>
      <c r="P250" s="4"/>
      <c r="Q250" s="4"/>
      <c r="R250" s="33"/>
      <c r="S250" s="33"/>
      <c r="T250" s="33"/>
      <c r="U250" s="33"/>
      <c r="V250" s="33"/>
    </row>
    <row r="251" spans="1:22" s="34" customFormat="1" ht="14.1" customHeight="1" thickTop="1" x14ac:dyDescent="0.25">
      <c r="A251" s="137" t="s">
        <v>0</v>
      </c>
      <c r="B251" s="138"/>
      <c r="C251" s="135" t="s">
        <v>1250</v>
      </c>
      <c r="D251" s="135" t="s">
        <v>1</v>
      </c>
      <c r="E251" s="139" t="s">
        <v>2</v>
      </c>
      <c r="F251" s="139" t="s">
        <v>3</v>
      </c>
      <c r="G251" s="139" t="s">
        <v>4</v>
      </c>
      <c r="H251" s="141" t="s">
        <v>5</v>
      </c>
      <c r="I251" s="142"/>
      <c r="J251" s="142"/>
      <c r="K251" s="143"/>
      <c r="L251" s="133" t="s">
        <v>6</v>
      </c>
      <c r="M251" s="133" t="s">
        <v>7</v>
      </c>
      <c r="N251" s="133" t="s">
        <v>8</v>
      </c>
      <c r="O251" s="133" t="s">
        <v>9</v>
      </c>
      <c r="P251" s="133" t="s">
        <v>10</v>
      </c>
      <c r="Q251" s="149" t="s">
        <v>11</v>
      </c>
      <c r="R251" s="33"/>
      <c r="S251" s="33"/>
      <c r="T251" s="33"/>
      <c r="U251" s="33"/>
      <c r="V251" s="33"/>
    </row>
    <row r="252" spans="1:22" s="34" customFormat="1" ht="39.950000000000003" customHeight="1" thickBot="1" x14ac:dyDescent="0.3">
      <c r="A252" s="23" t="s">
        <v>12</v>
      </c>
      <c r="B252" s="24" t="s">
        <v>13</v>
      </c>
      <c r="C252" s="136"/>
      <c r="D252" s="136"/>
      <c r="E252" s="140"/>
      <c r="F252" s="140"/>
      <c r="G252" s="140"/>
      <c r="H252" s="25" t="s">
        <v>14</v>
      </c>
      <c r="I252" s="26" t="s">
        <v>15</v>
      </c>
      <c r="J252" s="26" t="s">
        <v>1255</v>
      </c>
      <c r="K252" s="27" t="s">
        <v>1254</v>
      </c>
      <c r="L252" s="134"/>
      <c r="M252" s="134"/>
      <c r="N252" s="134"/>
      <c r="O252" s="134"/>
      <c r="P252" s="134"/>
      <c r="Q252" s="150"/>
      <c r="R252" s="33"/>
      <c r="S252" s="33"/>
      <c r="T252" s="33"/>
      <c r="U252" s="33"/>
      <c r="V252" s="33"/>
    </row>
    <row r="253" spans="1:22" s="34" customFormat="1" ht="14.1" customHeight="1" thickTop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36"/>
      <c r="M253" s="36"/>
      <c r="N253" s="36"/>
      <c r="O253" s="36"/>
      <c r="P253" s="36"/>
      <c r="Q253" s="36"/>
      <c r="R253" s="33"/>
      <c r="S253" s="33"/>
      <c r="T253" s="33"/>
      <c r="U253" s="33"/>
      <c r="V253" s="33"/>
    </row>
    <row r="254" spans="1:22" x14ac:dyDescent="0.25">
      <c r="A254" s="12" t="s">
        <v>397</v>
      </c>
      <c r="B254" s="11">
        <v>1100</v>
      </c>
      <c r="C254" s="29" t="str">
        <f t="shared" ref="C254:C317" si="20">IF(E254="Boolean","D"&amp;TEXT(B254,"0000"),"A"&amp;TEXT(B254,"0000"))</f>
        <v>A1100</v>
      </c>
      <c r="D254" s="16" t="s">
        <v>55</v>
      </c>
      <c r="E254" s="11" t="s">
        <v>32</v>
      </c>
      <c r="F254" s="11" t="s">
        <v>16</v>
      </c>
      <c r="G254" s="11" t="s">
        <v>17</v>
      </c>
      <c r="H254" s="95">
        <v>-99.9</v>
      </c>
      <c r="I254" s="95">
        <v>99.9</v>
      </c>
      <c r="J254" s="95">
        <f t="shared" ref="J254:J317" si="21">K254/10</f>
        <v>1</v>
      </c>
      <c r="K254" s="102">
        <v>10</v>
      </c>
      <c r="L254" s="14" t="s">
        <v>30</v>
      </c>
      <c r="M254" s="13"/>
      <c r="N254" s="13" t="s">
        <v>264</v>
      </c>
      <c r="O254" s="13"/>
      <c r="P254" s="13"/>
      <c r="Q254" s="14">
        <v>0</v>
      </c>
    </row>
    <row r="255" spans="1:22" ht="48" x14ac:dyDescent="0.25">
      <c r="A255" s="12" t="s">
        <v>398</v>
      </c>
      <c r="B255" s="11">
        <v>1101</v>
      </c>
      <c r="C255" s="29" t="str">
        <f t="shared" si="20"/>
        <v>A1101</v>
      </c>
      <c r="D255" s="16" t="s">
        <v>399</v>
      </c>
      <c r="E255" s="11" t="s">
        <v>32</v>
      </c>
      <c r="F255" s="11" t="s">
        <v>16</v>
      </c>
      <c r="G255" s="11" t="s">
        <v>17</v>
      </c>
      <c r="H255" s="95">
        <v>-99.9</v>
      </c>
      <c r="I255" s="95">
        <v>99.9</v>
      </c>
      <c r="J255" s="95">
        <f t="shared" si="21"/>
        <v>1</v>
      </c>
      <c r="K255" s="102">
        <v>10</v>
      </c>
      <c r="L255" s="14" t="s">
        <v>400</v>
      </c>
      <c r="M255" s="13"/>
      <c r="N255" s="13" t="s">
        <v>264</v>
      </c>
      <c r="O255" s="13"/>
      <c r="P255" s="13"/>
      <c r="Q255" s="14">
        <v>0</v>
      </c>
    </row>
    <row r="256" spans="1:22" ht="48" x14ac:dyDescent="0.25">
      <c r="A256" s="12" t="s">
        <v>401</v>
      </c>
      <c r="B256" s="11">
        <v>1102</v>
      </c>
      <c r="C256" s="29" t="str">
        <f t="shared" si="20"/>
        <v>A1102</v>
      </c>
      <c r="D256" s="16" t="s">
        <v>402</v>
      </c>
      <c r="E256" s="11" t="s">
        <v>32</v>
      </c>
      <c r="F256" s="11" t="s">
        <v>16</v>
      </c>
      <c r="G256" s="11" t="s">
        <v>17</v>
      </c>
      <c r="H256" s="95">
        <v>-99.9</v>
      </c>
      <c r="I256" s="95">
        <v>99.9</v>
      </c>
      <c r="J256" s="95">
        <f t="shared" si="21"/>
        <v>1</v>
      </c>
      <c r="K256" s="102">
        <v>10</v>
      </c>
      <c r="L256" s="13" t="s">
        <v>403</v>
      </c>
      <c r="M256" s="13"/>
      <c r="N256" s="13" t="s">
        <v>264</v>
      </c>
      <c r="O256" s="13"/>
      <c r="P256" s="13"/>
      <c r="Q256" s="14">
        <v>0</v>
      </c>
    </row>
    <row r="257" spans="1:17" ht="120" x14ac:dyDescent="0.25">
      <c r="A257" s="12" t="s">
        <v>404</v>
      </c>
      <c r="B257" s="11">
        <v>1103</v>
      </c>
      <c r="C257" s="29" t="str">
        <f t="shared" si="20"/>
        <v>A1103</v>
      </c>
      <c r="D257" s="16" t="s">
        <v>405</v>
      </c>
      <c r="E257" s="11" t="s">
        <v>32</v>
      </c>
      <c r="F257" s="11" t="s">
        <v>16</v>
      </c>
      <c r="G257" s="11" t="s">
        <v>17</v>
      </c>
      <c r="H257" s="95">
        <v>-99.9</v>
      </c>
      <c r="I257" s="95">
        <v>99.9</v>
      </c>
      <c r="J257" s="101">
        <f t="shared" si="21"/>
        <v>1</v>
      </c>
      <c r="K257" s="102">
        <v>10</v>
      </c>
      <c r="L257" s="14" t="s">
        <v>406</v>
      </c>
      <c r="M257" s="13"/>
      <c r="N257" s="13" t="s">
        <v>264</v>
      </c>
      <c r="O257" s="13"/>
      <c r="P257" s="13"/>
      <c r="Q257" s="14">
        <v>0</v>
      </c>
    </row>
    <row r="258" spans="1:17" ht="24" x14ac:dyDescent="0.25">
      <c r="A258" s="12" t="s">
        <v>407</v>
      </c>
      <c r="B258" s="11">
        <v>1104</v>
      </c>
      <c r="C258" s="29" t="str">
        <f t="shared" si="20"/>
        <v>A1104</v>
      </c>
      <c r="D258" s="16" t="s">
        <v>408</v>
      </c>
      <c r="E258" s="11" t="s">
        <v>32</v>
      </c>
      <c r="F258" s="11" t="s">
        <v>16</v>
      </c>
      <c r="G258" s="11" t="s">
        <v>17</v>
      </c>
      <c r="H258" s="95">
        <v>-99.9</v>
      </c>
      <c r="I258" s="95">
        <v>99.9</v>
      </c>
      <c r="J258" s="101">
        <f t="shared" si="21"/>
        <v>1</v>
      </c>
      <c r="K258" s="103">
        <v>10</v>
      </c>
      <c r="L258" s="13" t="s">
        <v>409</v>
      </c>
      <c r="M258" s="13"/>
      <c r="N258" s="13" t="s">
        <v>264</v>
      </c>
      <c r="O258" s="13"/>
      <c r="P258" s="13"/>
      <c r="Q258" s="14">
        <v>0</v>
      </c>
    </row>
    <row r="259" spans="1:17" ht="36" x14ac:dyDescent="0.25">
      <c r="A259" s="12" t="s">
        <v>410</v>
      </c>
      <c r="B259" s="11">
        <v>1107</v>
      </c>
      <c r="C259" s="29" t="str">
        <f t="shared" si="20"/>
        <v>D1107</v>
      </c>
      <c r="D259" s="16" t="s">
        <v>411</v>
      </c>
      <c r="E259" s="11" t="s">
        <v>25</v>
      </c>
      <c r="F259" s="11" t="s">
        <v>16</v>
      </c>
      <c r="G259" s="11" t="s">
        <v>30</v>
      </c>
      <c r="H259" s="95">
        <v>0</v>
      </c>
      <c r="I259" s="95">
        <v>1</v>
      </c>
      <c r="J259" s="104" t="s">
        <v>30</v>
      </c>
      <c r="K259" s="102" t="s">
        <v>30</v>
      </c>
      <c r="L259" s="14" t="s">
        <v>412</v>
      </c>
      <c r="M259" s="13"/>
      <c r="N259" s="13" t="s">
        <v>264</v>
      </c>
      <c r="O259" s="13"/>
      <c r="P259" s="13"/>
      <c r="Q259" s="14">
        <v>0</v>
      </c>
    </row>
    <row r="260" spans="1:17" x14ac:dyDescent="0.25">
      <c r="A260" s="12" t="s">
        <v>413</v>
      </c>
      <c r="B260" s="11">
        <v>1108</v>
      </c>
      <c r="C260" s="29" t="str">
        <f t="shared" si="20"/>
        <v>A1108</v>
      </c>
      <c r="D260" s="16" t="s">
        <v>414</v>
      </c>
      <c r="E260" s="11" t="s">
        <v>28</v>
      </c>
      <c r="F260" s="11" t="s">
        <v>16</v>
      </c>
      <c r="G260" s="11" t="s">
        <v>1252</v>
      </c>
      <c r="H260" s="95">
        <v>0</v>
      </c>
      <c r="I260" s="95">
        <v>30000</v>
      </c>
      <c r="J260" s="101">
        <f t="shared" si="21"/>
        <v>0.1</v>
      </c>
      <c r="K260" s="103">
        <v>1</v>
      </c>
      <c r="L260" s="14" t="s">
        <v>30</v>
      </c>
      <c r="M260" s="13"/>
      <c r="N260" s="13" t="s">
        <v>264</v>
      </c>
      <c r="O260" s="13"/>
      <c r="P260" s="13"/>
      <c r="Q260" s="14">
        <v>0</v>
      </c>
    </row>
    <row r="261" spans="1:17" ht="48" x14ac:dyDescent="0.25">
      <c r="A261" s="12" t="s">
        <v>415</v>
      </c>
      <c r="B261" s="11">
        <v>1109</v>
      </c>
      <c r="C261" s="29" t="str">
        <f t="shared" si="20"/>
        <v>A1109</v>
      </c>
      <c r="D261" s="16" t="s">
        <v>416</v>
      </c>
      <c r="E261" s="11" t="s">
        <v>28</v>
      </c>
      <c r="F261" s="11" t="s">
        <v>16</v>
      </c>
      <c r="G261" s="11" t="s">
        <v>1252</v>
      </c>
      <c r="H261" s="95">
        <v>0</v>
      </c>
      <c r="I261" s="95">
        <v>30000</v>
      </c>
      <c r="J261" s="101">
        <f t="shared" si="21"/>
        <v>0.1</v>
      </c>
      <c r="K261" s="103">
        <v>1</v>
      </c>
      <c r="L261" s="13" t="s">
        <v>417</v>
      </c>
      <c r="M261" s="13"/>
      <c r="N261" s="13" t="s">
        <v>264</v>
      </c>
      <c r="O261" s="13"/>
      <c r="P261" s="13"/>
      <c r="Q261" s="14">
        <v>0</v>
      </c>
    </row>
    <row r="262" spans="1:17" ht="36" x14ac:dyDescent="0.25">
      <c r="A262" s="12" t="s">
        <v>418</v>
      </c>
      <c r="B262" s="11">
        <v>1110</v>
      </c>
      <c r="C262" s="29" t="str">
        <f t="shared" si="20"/>
        <v>A1110</v>
      </c>
      <c r="D262" s="16" t="s">
        <v>419</v>
      </c>
      <c r="E262" s="11" t="s">
        <v>28</v>
      </c>
      <c r="F262" s="11" t="s">
        <v>16</v>
      </c>
      <c r="G262" s="15" t="s">
        <v>31</v>
      </c>
      <c r="H262" s="95">
        <v>0</v>
      </c>
      <c r="I262" s="95">
        <v>9999</v>
      </c>
      <c r="J262" s="101">
        <f t="shared" si="21"/>
        <v>0.1</v>
      </c>
      <c r="K262" s="103">
        <v>1</v>
      </c>
      <c r="L262" s="14" t="s">
        <v>331</v>
      </c>
      <c r="M262" s="13"/>
      <c r="N262" s="13" t="s">
        <v>264</v>
      </c>
      <c r="O262" s="13"/>
      <c r="P262" s="13"/>
      <c r="Q262" s="14">
        <v>0</v>
      </c>
    </row>
    <row r="263" spans="1:17" x14ac:dyDescent="0.25">
      <c r="A263" s="12" t="s">
        <v>420</v>
      </c>
      <c r="B263" s="11">
        <v>1112</v>
      </c>
      <c r="C263" s="29" t="str">
        <f t="shared" si="20"/>
        <v>A1112</v>
      </c>
      <c r="D263" s="16" t="s">
        <v>421</v>
      </c>
      <c r="E263" s="11" t="s">
        <v>28</v>
      </c>
      <c r="F263" s="11" t="s">
        <v>16</v>
      </c>
      <c r="G263" s="15" t="s">
        <v>31</v>
      </c>
      <c r="H263" s="95">
        <v>0</v>
      </c>
      <c r="I263" s="95">
        <v>9999</v>
      </c>
      <c r="J263" s="101">
        <f t="shared" si="21"/>
        <v>0.1</v>
      </c>
      <c r="K263" s="103">
        <v>1</v>
      </c>
      <c r="L263" s="14" t="s">
        <v>30</v>
      </c>
      <c r="M263" s="13"/>
      <c r="N263" s="13" t="s">
        <v>264</v>
      </c>
      <c r="O263" s="13"/>
      <c r="P263" s="13"/>
      <c r="Q263" s="14">
        <v>0</v>
      </c>
    </row>
    <row r="264" spans="1:17" ht="48" x14ac:dyDescent="0.25">
      <c r="A264" s="12" t="s">
        <v>422</v>
      </c>
      <c r="B264" s="11">
        <v>1113</v>
      </c>
      <c r="C264" s="29" t="str">
        <f t="shared" si="20"/>
        <v>A1113</v>
      </c>
      <c r="D264" s="16" t="s">
        <v>423</v>
      </c>
      <c r="E264" s="11" t="s">
        <v>28</v>
      </c>
      <c r="F264" s="11" t="s">
        <v>16</v>
      </c>
      <c r="G264" s="11" t="s">
        <v>31</v>
      </c>
      <c r="H264" s="95">
        <v>0</v>
      </c>
      <c r="I264" s="95">
        <v>9999</v>
      </c>
      <c r="J264" s="101">
        <f t="shared" si="21"/>
        <v>0.1</v>
      </c>
      <c r="K264" s="103">
        <v>1</v>
      </c>
      <c r="L264" s="13" t="s">
        <v>417</v>
      </c>
      <c r="M264" s="13"/>
      <c r="N264" s="13" t="s">
        <v>264</v>
      </c>
      <c r="O264" s="13"/>
      <c r="P264" s="13"/>
      <c r="Q264" s="14">
        <v>0</v>
      </c>
    </row>
    <row r="265" spans="1:17" ht="36" x14ac:dyDescent="0.25">
      <c r="A265" s="12" t="s">
        <v>424</v>
      </c>
      <c r="B265" s="11">
        <v>1116</v>
      </c>
      <c r="C265" s="29" t="str">
        <f t="shared" si="20"/>
        <v>A1116</v>
      </c>
      <c r="D265" s="16" t="s">
        <v>425</v>
      </c>
      <c r="E265" s="11" t="s">
        <v>28</v>
      </c>
      <c r="F265" s="11" t="s">
        <v>16</v>
      </c>
      <c r="G265" s="15" t="s">
        <v>56</v>
      </c>
      <c r="H265" s="95">
        <v>0</v>
      </c>
      <c r="I265" s="95">
        <v>9999</v>
      </c>
      <c r="J265" s="101">
        <f t="shared" si="21"/>
        <v>0.1</v>
      </c>
      <c r="K265" s="103">
        <v>1</v>
      </c>
      <c r="L265" s="13" t="s">
        <v>94</v>
      </c>
      <c r="M265" s="13"/>
      <c r="N265" s="13" t="s">
        <v>264</v>
      </c>
      <c r="O265" s="13"/>
      <c r="P265" s="13"/>
      <c r="Q265" s="14">
        <v>0</v>
      </c>
    </row>
    <row r="266" spans="1:17" x14ac:dyDescent="0.25">
      <c r="A266" s="12" t="s">
        <v>426</v>
      </c>
      <c r="B266" s="11">
        <v>1118</v>
      </c>
      <c r="C266" s="29" t="str">
        <f t="shared" si="20"/>
        <v>D1118</v>
      </c>
      <c r="D266" s="16" t="s">
        <v>427</v>
      </c>
      <c r="E266" s="11" t="s">
        <v>25</v>
      </c>
      <c r="F266" s="11" t="s">
        <v>16</v>
      </c>
      <c r="G266" s="15" t="s">
        <v>30</v>
      </c>
      <c r="H266" s="95">
        <v>0</v>
      </c>
      <c r="I266" s="95">
        <v>1</v>
      </c>
      <c r="J266" s="104" t="s">
        <v>30</v>
      </c>
      <c r="K266" s="102" t="s">
        <v>30</v>
      </c>
      <c r="L266" s="14" t="s">
        <v>30</v>
      </c>
      <c r="M266" s="13"/>
      <c r="N266" s="13" t="s">
        <v>264</v>
      </c>
      <c r="O266" s="13"/>
      <c r="P266" s="13"/>
      <c r="Q266" s="14">
        <v>0</v>
      </c>
    </row>
    <row r="267" spans="1:17" ht="48" x14ac:dyDescent="0.25">
      <c r="A267" s="12" t="s">
        <v>428</v>
      </c>
      <c r="B267" s="11">
        <v>1119</v>
      </c>
      <c r="C267" s="29" t="str">
        <f t="shared" si="20"/>
        <v>D1119</v>
      </c>
      <c r="D267" s="16" t="s">
        <v>429</v>
      </c>
      <c r="E267" s="11" t="s">
        <v>25</v>
      </c>
      <c r="F267" s="11" t="s">
        <v>16</v>
      </c>
      <c r="G267" s="15" t="s">
        <v>30</v>
      </c>
      <c r="H267" s="95">
        <v>0</v>
      </c>
      <c r="I267" s="95">
        <v>1</v>
      </c>
      <c r="J267" s="104" t="s">
        <v>30</v>
      </c>
      <c r="K267" s="102" t="s">
        <v>30</v>
      </c>
      <c r="L267" s="14" t="s">
        <v>417</v>
      </c>
      <c r="M267" s="13"/>
      <c r="N267" s="13" t="s">
        <v>264</v>
      </c>
      <c r="O267" s="13"/>
      <c r="P267" s="13"/>
      <c r="Q267" s="14">
        <v>0</v>
      </c>
    </row>
    <row r="268" spans="1:17" ht="36" x14ac:dyDescent="0.25">
      <c r="A268" s="12" t="s">
        <v>430</v>
      </c>
      <c r="B268" s="11">
        <v>1120</v>
      </c>
      <c r="C268" s="29" t="str">
        <f t="shared" si="20"/>
        <v>D1120</v>
      </c>
      <c r="D268" s="16" t="s">
        <v>431</v>
      </c>
      <c r="E268" s="11" t="s">
        <v>25</v>
      </c>
      <c r="F268" s="11" t="s">
        <v>16</v>
      </c>
      <c r="G268" s="15" t="s">
        <v>30</v>
      </c>
      <c r="H268" s="95">
        <v>0</v>
      </c>
      <c r="I268" s="95">
        <v>1</v>
      </c>
      <c r="J268" s="104" t="s">
        <v>30</v>
      </c>
      <c r="K268" s="102" t="s">
        <v>30</v>
      </c>
      <c r="L268" s="13" t="s">
        <v>432</v>
      </c>
      <c r="M268" s="13"/>
      <c r="N268" s="13" t="s">
        <v>264</v>
      </c>
      <c r="O268" s="13"/>
      <c r="P268" s="13"/>
      <c r="Q268" s="14">
        <v>0</v>
      </c>
    </row>
    <row r="269" spans="1:17" ht="36" x14ac:dyDescent="0.25">
      <c r="A269" s="12" t="s">
        <v>433</v>
      </c>
      <c r="B269" s="11">
        <v>1127</v>
      </c>
      <c r="C269" s="29" t="str">
        <f t="shared" si="20"/>
        <v>D1127</v>
      </c>
      <c r="D269" s="16" t="s">
        <v>434</v>
      </c>
      <c r="E269" s="11" t="s">
        <v>25</v>
      </c>
      <c r="F269" s="11" t="s">
        <v>16</v>
      </c>
      <c r="G269" s="15" t="s">
        <v>30</v>
      </c>
      <c r="H269" s="95">
        <v>0</v>
      </c>
      <c r="I269" s="95">
        <v>1</v>
      </c>
      <c r="J269" s="104" t="s">
        <v>30</v>
      </c>
      <c r="K269" s="102" t="s">
        <v>30</v>
      </c>
      <c r="L269" s="13" t="s">
        <v>435</v>
      </c>
      <c r="M269" s="13"/>
      <c r="N269" s="13" t="s">
        <v>264</v>
      </c>
      <c r="O269" s="13"/>
      <c r="P269" s="13"/>
      <c r="Q269" s="14">
        <v>0</v>
      </c>
    </row>
    <row r="270" spans="1:17" ht="36" x14ac:dyDescent="0.25">
      <c r="A270" s="12" t="s">
        <v>436</v>
      </c>
      <c r="B270" s="11">
        <v>1128</v>
      </c>
      <c r="C270" s="29" t="str">
        <f t="shared" si="20"/>
        <v>D1128</v>
      </c>
      <c r="D270" s="16" t="s">
        <v>437</v>
      </c>
      <c r="E270" s="11" t="s">
        <v>25</v>
      </c>
      <c r="F270" s="11" t="s">
        <v>16</v>
      </c>
      <c r="G270" s="15" t="s">
        <v>30</v>
      </c>
      <c r="H270" s="95">
        <v>0</v>
      </c>
      <c r="I270" s="95">
        <v>1</v>
      </c>
      <c r="J270" s="104" t="s">
        <v>30</v>
      </c>
      <c r="K270" s="102" t="s">
        <v>30</v>
      </c>
      <c r="L270" s="13" t="s">
        <v>438</v>
      </c>
      <c r="M270" s="13"/>
      <c r="N270" s="13" t="s">
        <v>264</v>
      </c>
      <c r="O270" s="13"/>
      <c r="P270" s="13"/>
      <c r="Q270" s="14">
        <v>0</v>
      </c>
    </row>
    <row r="271" spans="1:17" x14ac:dyDescent="0.25">
      <c r="A271" s="12" t="s">
        <v>439</v>
      </c>
      <c r="B271" s="11">
        <v>1129</v>
      </c>
      <c r="C271" s="29" t="str">
        <f t="shared" si="20"/>
        <v>D1129</v>
      </c>
      <c r="D271" s="16" t="s">
        <v>440</v>
      </c>
      <c r="E271" s="11" t="s">
        <v>25</v>
      </c>
      <c r="F271" s="11" t="s">
        <v>16</v>
      </c>
      <c r="G271" s="15" t="s">
        <v>30</v>
      </c>
      <c r="H271" s="95">
        <v>0</v>
      </c>
      <c r="I271" s="95">
        <v>1</v>
      </c>
      <c r="J271" s="104" t="s">
        <v>30</v>
      </c>
      <c r="K271" s="102" t="s">
        <v>30</v>
      </c>
      <c r="L271" s="13" t="s">
        <v>30</v>
      </c>
      <c r="M271" s="13"/>
      <c r="N271" s="13" t="s">
        <v>264</v>
      </c>
      <c r="O271" s="13"/>
      <c r="P271" s="13"/>
      <c r="Q271" s="14">
        <v>0</v>
      </c>
    </row>
    <row r="272" spans="1:17" ht="36" x14ac:dyDescent="0.25">
      <c r="A272" s="12" t="s">
        <v>441</v>
      </c>
      <c r="B272" s="11">
        <v>1132</v>
      </c>
      <c r="C272" s="29" t="str">
        <f t="shared" si="20"/>
        <v>D1132</v>
      </c>
      <c r="D272" s="16" t="s">
        <v>442</v>
      </c>
      <c r="E272" s="11" t="s">
        <v>25</v>
      </c>
      <c r="F272" s="11" t="s">
        <v>16</v>
      </c>
      <c r="G272" s="15" t="s">
        <v>30</v>
      </c>
      <c r="H272" s="95">
        <v>0</v>
      </c>
      <c r="I272" s="95">
        <v>1</v>
      </c>
      <c r="J272" s="104" t="s">
        <v>30</v>
      </c>
      <c r="K272" s="102" t="s">
        <v>30</v>
      </c>
      <c r="L272" s="13" t="s">
        <v>438</v>
      </c>
      <c r="M272" s="13"/>
      <c r="N272" s="13" t="s">
        <v>264</v>
      </c>
      <c r="O272" s="13"/>
      <c r="P272" s="13"/>
      <c r="Q272" s="14">
        <v>0</v>
      </c>
    </row>
    <row r="273" spans="1:17" ht="36" x14ac:dyDescent="0.25">
      <c r="A273" s="12" t="s">
        <v>443</v>
      </c>
      <c r="B273" s="11">
        <v>1134</v>
      </c>
      <c r="C273" s="29" t="str">
        <f t="shared" si="20"/>
        <v>D1134</v>
      </c>
      <c r="D273" s="16" t="s">
        <v>444</v>
      </c>
      <c r="E273" s="11" t="s">
        <v>25</v>
      </c>
      <c r="F273" s="11" t="s">
        <v>16</v>
      </c>
      <c r="G273" s="15" t="s">
        <v>30</v>
      </c>
      <c r="H273" s="95">
        <v>0</v>
      </c>
      <c r="I273" s="95">
        <v>1</v>
      </c>
      <c r="J273" s="104" t="s">
        <v>30</v>
      </c>
      <c r="K273" s="102" t="s">
        <v>30</v>
      </c>
      <c r="L273" s="13" t="s">
        <v>445</v>
      </c>
      <c r="M273" s="13"/>
      <c r="N273" s="13" t="s">
        <v>264</v>
      </c>
      <c r="O273" s="13"/>
      <c r="P273" s="13"/>
      <c r="Q273" s="14">
        <v>0</v>
      </c>
    </row>
    <row r="274" spans="1:17" ht="48" x14ac:dyDescent="0.25">
      <c r="A274" s="12" t="s">
        <v>446</v>
      </c>
      <c r="B274" s="11">
        <v>1139</v>
      </c>
      <c r="C274" s="29" t="str">
        <f t="shared" si="20"/>
        <v>D1139</v>
      </c>
      <c r="D274" s="16" t="s">
        <v>447</v>
      </c>
      <c r="E274" s="11" t="s">
        <v>25</v>
      </c>
      <c r="F274" s="11" t="s">
        <v>16</v>
      </c>
      <c r="G274" s="15" t="s">
        <v>30</v>
      </c>
      <c r="H274" s="95">
        <v>0</v>
      </c>
      <c r="I274" s="95">
        <v>1</v>
      </c>
      <c r="J274" s="104" t="s">
        <v>30</v>
      </c>
      <c r="K274" s="102" t="s">
        <v>30</v>
      </c>
      <c r="L274" s="13" t="s">
        <v>448</v>
      </c>
      <c r="M274" s="13"/>
      <c r="N274" s="13" t="s">
        <v>264</v>
      </c>
      <c r="O274" s="13"/>
      <c r="P274" s="13"/>
      <c r="Q274" s="14">
        <v>0</v>
      </c>
    </row>
    <row r="275" spans="1:17" ht="36" x14ac:dyDescent="0.25">
      <c r="A275" s="12" t="s">
        <v>449</v>
      </c>
      <c r="B275" s="11">
        <v>1140</v>
      </c>
      <c r="C275" s="29" t="str">
        <f t="shared" si="20"/>
        <v>A1140</v>
      </c>
      <c r="D275" s="16" t="s">
        <v>450</v>
      </c>
      <c r="E275" s="11" t="s">
        <v>28</v>
      </c>
      <c r="F275" s="11" t="s">
        <v>16</v>
      </c>
      <c r="G275" s="15" t="s">
        <v>18</v>
      </c>
      <c r="H275" s="95">
        <v>0</v>
      </c>
      <c r="I275" s="95">
        <v>1000</v>
      </c>
      <c r="J275" s="101">
        <f t="shared" si="21"/>
        <v>1</v>
      </c>
      <c r="K275" s="103" t="s">
        <v>1257</v>
      </c>
      <c r="L275" s="13" t="s">
        <v>451</v>
      </c>
      <c r="M275" s="13"/>
      <c r="N275" s="13" t="s">
        <v>264</v>
      </c>
      <c r="O275" s="13"/>
      <c r="P275" s="13"/>
      <c r="Q275" s="14">
        <v>0</v>
      </c>
    </row>
    <row r="276" spans="1:17" ht="72" x14ac:dyDescent="0.25">
      <c r="A276" s="12" t="s">
        <v>452</v>
      </c>
      <c r="B276" s="11">
        <v>1141</v>
      </c>
      <c r="C276" s="29" t="str">
        <f t="shared" si="20"/>
        <v>A1141</v>
      </c>
      <c r="D276" s="16" t="s">
        <v>453</v>
      </c>
      <c r="E276" s="11" t="s">
        <v>28</v>
      </c>
      <c r="F276" s="11" t="s">
        <v>16</v>
      </c>
      <c r="G276" s="15" t="s">
        <v>18</v>
      </c>
      <c r="H276" s="95">
        <v>0</v>
      </c>
      <c r="I276" s="95">
        <v>1000</v>
      </c>
      <c r="J276" s="101">
        <f t="shared" si="21"/>
        <v>1</v>
      </c>
      <c r="K276" s="103" t="s">
        <v>1257</v>
      </c>
      <c r="L276" s="13" t="s">
        <v>454</v>
      </c>
      <c r="M276" s="13"/>
      <c r="N276" s="13" t="s">
        <v>264</v>
      </c>
      <c r="O276" s="13"/>
      <c r="P276" s="13"/>
      <c r="Q276" s="14">
        <v>0</v>
      </c>
    </row>
    <row r="277" spans="1:17" ht="36" x14ac:dyDescent="0.25">
      <c r="A277" s="12" t="s">
        <v>455</v>
      </c>
      <c r="B277" s="11">
        <v>1142</v>
      </c>
      <c r="C277" s="29" t="str">
        <f t="shared" si="20"/>
        <v>A1142</v>
      </c>
      <c r="D277" s="16" t="s">
        <v>456</v>
      </c>
      <c r="E277" s="11" t="s">
        <v>28</v>
      </c>
      <c r="F277" s="11" t="s">
        <v>16</v>
      </c>
      <c r="G277" s="15" t="s">
        <v>18</v>
      </c>
      <c r="H277" s="95">
        <v>0</v>
      </c>
      <c r="I277" s="95">
        <v>1000</v>
      </c>
      <c r="J277" s="101">
        <f t="shared" si="21"/>
        <v>1</v>
      </c>
      <c r="K277" s="103" t="s">
        <v>1257</v>
      </c>
      <c r="L277" s="13" t="s">
        <v>457</v>
      </c>
      <c r="M277" s="13"/>
      <c r="N277" s="13" t="s">
        <v>264</v>
      </c>
      <c r="O277" s="13"/>
      <c r="P277" s="13"/>
      <c r="Q277" s="14">
        <v>0</v>
      </c>
    </row>
    <row r="278" spans="1:17" ht="36" x14ac:dyDescent="0.25">
      <c r="A278" s="12" t="s">
        <v>458</v>
      </c>
      <c r="B278" s="11">
        <v>1143</v>
      </c>
      <c r="C278" s="29" t="str">
        <f t="shared" si="20"/>
        <v>A1143</v>
      </c>
      <c r="D278" s="16" t="s">
        <v>459</v>
      </c>
      <c r="E278" s="11" t="s">
        <v>28</v>
      </c>
      <c r="F278" s="11" t="s">
        <v>16</v>
      </c>
      <c r="G278" s="11" t="s">
        <v>18</v>
      </c>
      <c r="H278" s="95">
        <v>0</v>
      </c>
      <c r="I278" s="95">
        <v>1000</v>
      </c>
      <c r="J278" s="101">
        <f t="shared" si="21"/>
        <v>1</v>
      </c>
      <c r="K278" s="102">
        <v>10</v>
      </c>
      <c r="L278" s="14" t="s">
        <v>460</v>
      </c>
      <c r="M278" s="13"/>
      <c r="N278" s="13" t="s">
        <v>264</v>
      </c>
      <c r="O278" s="13"/>
      <c r="P278" s="13"/>
      <c r="Q278" s="14">
        <v>0</v>
      </c>
    </row>
    <row r="279" spans="1:17" ht="24" x14ac:dyDescent="0.25">
      <c r="A279" s="12" t="s">
        <v>461</v>
      </c>
      <c r="B279" s="11">
        <v>1155</v>
      </c>
      <c r="C279" s="29" t="str">
        <f t="shared" si="20"/>
        <v>D1155</v>
      </c>
      <c r="D279" s="16" t="s">
        <v>462</v>
      </c>
      <c r="E279" s="11" t="s">
        <v>25</v>
      </c>
      <c r="F279" s="11" t="s">
        <v>16</v>
      </c>
      <c r="G279" s="11" t="s">
        <v>30</v>
      </c>
      <c r="H279" s="95">
        <v>0</v>
      </c>
      <c r="I279" s="95">
        <v>1</v>
      </c>
      <c r="J279" s="104" t="s">
        <v>30</v>
      </c>
      <c r="K279" s="102" t="s">
        <v>30</v>
      </c>
      <c r="L279" s="14" t="s">
        <v>463</v>
      </c>
      <c r="M279" s="13"/>
      <c r="N279" s="13" t="s">
        <v>264</v>
      </c>
      <c r="O279" s="13"/>
      <c r="P279" s="13"/>
      <c r="Q279" s="14">
        <v>0</v>
      </c>
    </row>
    <row r="280" spans="1:17" ht="36" x14ac:dyDescent="0.25">
      <c r="A280" s="12" t="s">
        <v>464</v>
      </c>
      <c r="B280" s="11">
        <v>1156</v>
      </c>
      <c r="C280" s="29" t="str">
        <f t="shared" si="20"/>
        <v>D1156</v>
      </c>
      <c r="D280" s="16" t="s">
        <v>465</v>
      </c>
      <c r="E280" s="11" t="s">
        <v>25</v>
      </c>
      <c r="F280" s="11" t="s">
        <v>29</v>
      </c>
      <c r="G280" s="11" t="s">
        <v>30</v>
      </c>
      <c r="H280" s="95">
        <v>0</v>
      </c>
      <c r="I280" s="95">
        <v>1</v>
      </c>
      <c r="J280" s="104" t="s">
        <v>30</v>
      </c>
      <c r="K280" s="102" t="s">
        <v>30</v>
      </c>
      <c r="L280" s="13" t="s">
        <v>466</v>
      </c>
      <c r="M280" s="13"/>
      <c r="N280" s="13" t="s">
        <v>264</v>
      </c>
      <c r="O280" s="13"/>
      <c r="P280" s="13"/>
      <c r="Q280" s="14">
        <v>0</v>
      </c>
    </row>
    <row r="281" spans="1:17" ht="36" x14ac:dyDescent="0.25">
      <c r="A281" s="12" t="s">
        <v>467</v>
      </c>
      <c r="B281" s="11">
        <v>1157</v>
      </c>
      <c r="C281" s="29" t="str">
        <f t="shared" si="20"/>
        <v>D1157</v>
      </c>
      <c r="D281" s="16" t="s">
        <v>468</v>
      </c>
      <c r="E281" s="11" t="s">
        <v>25</v>
      </c>
      <c r="F281" s="11" t="s">
        <v>29</v>
      </c>
      <c r="G281" s="11" t="s">
        <v>30</v>
      </c>
      <c r="H281" s="95">
        <v>0</v>
      </c>
      <c r="I281" s="95">
        <v>1</v>
      </c>
      <c r="J281" s="104" t="s">
        <v>30</v>
      </c>
      <c r="K281" s="102" t="s">
        <v>30</v>
      </c>
      <c r="L281" s="13" t="s">
        <v>466</v>
      </c>
      <c r="M281" s="13"/>
      <c r="N281" s="13" t="s">
        <v>264</v>
      </c>
      <c r="O281" s="13"/>
      <c r="P281" s="13"/>
      <c r="Q281" s="14">
        <v>0</v>
      </c>
    </row>
    <row r="282" spans="1:17" ht="36" x14ac:dyDescent="0.25">
      <c r="A282" s="12" t="s">
        <v>469</v>
      </c>
      <c r="B282" s="11">
        <v>1160</v>
      </c>
      <c r="C282" s="29" t="str">
        <f t="shared" si="20"/>
        <v>D1160</v>
      </c>
      <c r="D282" s="16" t="s">
        <v>470</v>
      </c>
      <c r="E282" s="11" t="s">
        <v>25</v>
      </c>
      <c r="F282" s="11" t="s">
        <v>29</v>
      </c>
      <c r="G282" s="11" t="s">
        <v>30</v>
      </c>
      <c r="H282" s="95">
        <v>0</v>
      </c>
      <c r="I282" s="95">
        <v>1</v>
      </c>
      <c r="J282" s="104" t="s">
        <v>30</v>
      </c>
      <c r="K282" s="102" t="s">
        <v>30</v>
      </c>
      <c r="L282" s="13" t="s">
        <v>148</v>
      </c>
      <c r="M282" s="13"/>
      <c r="N282" s="13" t="s">
        <v>264</v>
      </c>
      <c r="O282" s="13"/>
      <c r="P282" s="13"/>
      <c r="Q282" s="14">
        <v>0</v>
      </c>
    </row>
    <row r="283" spans="1:17" ht="36" x14ac:dyDescent="0.25">
      <c r="A283" s="12" t="s">
        <v>471</v>
      </c>
      <c r="B283" s="11">
        <v>1166</v>
      </c>
      <c r="C283" s="29" t="str">
        <f t="shared" si="20"/>
        <v>D1166</v>
      </c>
      <c r="D283" s="16" t="s">
        <v>472</v>
      </c>
      <c r="E283" s="11" t="s">
        <v>25</v>
      </c>
      <c r="F283" s="11" t="s">
        <v>16</v>
      </c>
      <c r="G283" s="11" t="s">
        <v>30</v>
      </c>
      <c r="H283" s="95">
        <v>0</v>
      </c>
      <c r="I283" s="95">
        <v>1</v>
      </c>
      <c r="J283" s="104" t="s">
        <v>30</v>
      </c>
      <c r="K283" s="102" t="s">
        <v>30</v>
      </c>
      <c r="L283" s="14" t="s">
        <v>473</v>
      </c>
      <c r="M283" s="13"/>
      <c r="N283" s="13" t="s">
        <v>264</v>
      </c>
      <c r="O283" s="13"/>
      <c r="P283" s="13"/>
      <c r="Q283" s="14">
        <v>0</v>
      </c>
    </row>
    <row r="284" spans="1:17" ht="36" x14ac:dyDescent="0.25">
      <c r="A284" s="12" t="s">
        <v>474</v>
      </c>
      <c r="B284" s="12">
        <v>1168</v>
      </c>
      <c r="C284" s="29" t="str">
        <f t="shared" si="20"/>
        <v>D1168</v>
      </c>
      <c r="D284" s="12" t="s">
        <v>475</v>
      </c>
      <c r="E284" s="95" t="s">
        <v>25</v>
      </c>
      <c r="F284" s="95" t="s">
        <v>16</v>
      </c>
      <c r="G284" s="11" t="s">
        <v>30</v>
      </c>
      <c r="H284" s="95">
        <v>0</v>
      </c>
      <c r="I284" s="95">
        <v>1</v>
      </c>
      <c r="J284" s="104" t="s">
        <v>30</v>
      </c>
      <c r="K284" s="102" t="s">
        <v>30</v>
      </c>
      <c r="L284" s="13" t="s">
        <v>476</v>
      </c>
      <c r="M284" s="13"/>
      <c r="N284" s="13" t="s">
        <v>264</v>
      </c>
      <c r="O284" s="13"/>
      <c r="P284" s="13"/>
      <c r="Q284" s="13">
        <v>0</v>
      </c>
    </row>
    <row r="285" spans="1:17" ht="24" x14ac:dyDescent="0.25">
      <c r="A285" s="12" t="s">
        <v>477</v>
      </c>
      <c r="B285" s="12">
        <v>1169</v>
      </c>
      <c r="C285" s="29" t="str">
        <f t="shared" si="20"/>
        <v>A1169</v>
      </c>
      <c r="D285" s="12" t="s">
        <v>478</v>
      </c>
      <c r="E285" s="95" t="s">
        <v>32</v>
      </c>
      <c r="F285" s="95" t="s">
        <v>16</v>
      </c>
      <c r="G285" s="87" t="s">
        <v>18</v>
      </c>
      <c r="H285" s="95">
        <v>0</v>
      </c>
      <c r="I285" s="95">
        <v>99.9</v>
      </c>
      <c r="J285" s="101">
        <f t="shared" si="21"/>
        <v>1</v>
      </c>
      <c r="K285" s="104">
        <v>10</v>
      </c>
      <c r="L285" s="13" t="s">
        <v>479</v>
      </c>
      <c r="M285" s="13"/>
      <c r="N285" s="13" t="s">
        <v>264</v>
      </c>
      <c r="O285" s="13"/>
      <c r="P285" s="13"/>
      <c r="Q285" s="13">
        <v>0</v>
      </c>
    </row>
    <row r="286" spans="1:17" ht="24" x14ac:dyDescent="0.25">
      <c r="A286" s="12" t="s">
        <v>480</v>
      </c>
      <c r="B286" s="12">
        <v>1170</v>
      </c>
      <c r="C286" s="29" t="str">
        <f t="shared" si="20"/>
        <v>A1170</v>
      </c>
      <c r="D286" s="12" t="s">
        <v>481</v>
      </c>
      <c r="E286" s="95" t="s">
        <v>28</v>
      </c>
      <c r="F286" s="95" t="s">
        <v>16</v>
      </c>
      <c r="G286" s="11" t="s">
        <v>30</v>
      </c>
      <c r="H286" s="95">
        <v>0</v>
      </c>
      <c r="I286" s="95">
        <v>9</v>
      </c>
      <c r="J286" s="101">
        <f t="shared" si="21"/>
        <v>0.1</v>
      </c>
      <c r="K286" s="104">
        <v>1</v>
      </c>
      <c r="L286" s="13" t="s">
        <v>479</v>
      </c>
      <c r="M286" s="13"/>
      <c r="N286" s="13" t="s">
        <v>264</v>
      </c>
      <c r="O286" s="13"/>
      <c r="P286" s="13"/>
      <c r="Q286" s="13">
        <v>0</v>
      </c>
    </row>
    <row r="287" spans="1:17" x14ac:dyDescent="0.25">
      <c r="A287" s="12" t="s">
        <v>482</v>
      </c>
      <c r="B287" s="11">
        <v>1182</v>
      </c>
      <c r="C287" s="29" t="str">
        <f t="shared" si="20"/>
        <v>A1182</v>
      </c>
      <c r="D287" s="16" t="s">
        <v>483</v>
      </c>
      <c r="E287" s="11" t="s">
        <v>32</v>
      </c>
      <c r="F287" s="11" t="s">
        <v>16</v>
      </c>
      <c r="G287" s="15" t="s">
        <v>17</v>
      </c>
      <c r="H287" s="95">
        <v>0</v>
      </c>
      <c r="I287" s="95">
        <v>99.9</v>
      </c>
      <c r="J287" s="101">
        <f t="shared" si="21"/>
        <v>1</v>
      </c>
      <c r="K287" s="103" t="s">
        <v>1257</v>
      </c>
      <c r="L287" s="14" t="s">
        <v>30</v>
      </c>
      <c r="M287" s="13"/>
      <c r="N287" s="13" t="s">
        <v>264</v>
      </c>
      <c r="O287" s="13"/>
      <c r="P287" s="13"/>
      <c r="Q287" s="14">
        <v>0</v>
      </c>
    </row>
    <row r="288" spans="1:17" ht="24" x14ac:dyDescent="0.25">
      <c r="A288" s="12" t="s">
        <v>484</v>
      </c>
      <c r="B288" s="11">
        <v>1189</v>
      </c>
      <c r="C288" s="29" t="str">
        <f t="shared" si="20"/>
        <v>A1189</v>
      </c>
      <c r="D288" s="16" t="s">
        <v>485</v>
      </c>
      <c r="E288" s="11" t="s">
        <v>28</v>
      </c>
      <c r="F288" s="11" t="s">
        <v>29</v>
      </c>
      <c r="G288" s="15" t="s">
        <v>1256</v>
      </c>
      <c r="H288" s="95">
        <v>0</v>
      </c>
      <c r="I288" s="95">
        <v>32000</v>
      </c>
      <c r="J288" s="101">
        <f t="shared" si="21"/>
        <v>0.1</v>
      </c>
      <c r="K288" s="103">
        <v>1</v>
      </c>
      <c r="L288" s="14" t="s">
        <v>30</v>
      </c>
      <c r="M288" s="13"/>
      <c r="N288" s="13" t="s">
        <v>264</v>
      </c>
      <c r="O288" s="13"/>
      <c r="P288" s="13"/>
      <c r="Q288" s="14">
        <v>0</v>
      </c>
    </row>
    <row r="289" spans="1:17" x14ac:dyDescent="0.25">
      <c r="A289" s="12" t="s">
        <v>486</v>
      </c>
      <c r="B289" s="11">
        <v>1190</v>
      </c>
      <c r="C289" s="29" t="str">
        <f t="shared" si="20"/>
        <v>D1190</v>
      </c>
      <c r="D289" s="16" t="s">
        <v>487</v>
      </c>
      <c r="E289" s="11" t="s">
        <v>25</v>
      </c>
      <c r="F289" s="11" t="s">
        <v>29</v>
      </c>
      <c r="G289" s="15" t="s">
        <v>30</v>
      </c>
      <c r="H289" s="95">
        <v>0</v>
      </c>
      <c r="I289" s="95">
        <v>1</v>
      </c>
      <c r="J289" s="104" t="s">
        <v>30</v>
      </c>
      <c r="K289" s="102" t="s">
        <v>30</v>
      </c>
      <c r="L289" s="13" t="s">
        <v>30</v>
      </c>
      <c r="M289" s="13"/>
      <c r="N289" s="13" t="s">
        <v>264</v>
      </c>
      <c r="O289" s="13"/>
      <c r="P289" s="13"/>
      <c r="Q289" s="14">
        <v>0</v>
      </c>
    </row>
    <row r="290" spans="1:17" ht="36" x14ac:dyDescent="0.25">
      <c r="A290" s="12" t="s">
        <v>488</v>
      </c>
      <c r="B290" s="11">
        <v>1195</v>
      </c>
      <c r="C290" s="29" t="str">
        <f t="shared" si="20"/>
        <v>A1195</v>
      </c>
      <c r="D290" s="16" t="s">
        <v>489</v>
      </c>
      <c r="E290" s="11" t="s">
        <v>28</v>
      </c>
      <c r="F290" s="11" t="s">
        <v>29</v>
      </c>
      <c r="G290" s="15" t="s">
        <v>1256</v>
      </c>
      <c r="H290" s="95">
        <v>0</v>
      </c>
      <c r="I290" s="95">
        <v>32767</v>
      </c>
      <c r="J290" s="101">
        <f t="shared" si="21"/>
        <v>0</v>
      </c>
      <c r="K290" s="103"/>
      <c r="L290" s="13" t="s">
        <v>466</v>
      </c>
      <c r="M290" s="13"/>
      <c r="N290" s="13" t="s">
        <v>264</v>
      </c>
      <c r="O290" s="13"/>
      <c r="P290" s="13"/>
      <c r="Q290" s="14">
        <v>0</v>
      </c>
    </row>
    <row r="291" spans="1:17" ht="36" x14ac:dyDescent="0.25">
      <c r="A291" s="12" t="s">
        <v>490</v>
      </c>
      <c r="B291" s="11">
        <v>1196</v>
      </c>
      <c r="C291" s="29" t="str">
        <f t="shared" si="20"/>
        <v>D1196</v>
      </c>
      <c r="D291" s="16" t="s">
        <v>491</v>
      </c>
      <c r="E291" s="11" t="s">
        <v>25</v>
      </c>
      <c r="F291" s="11" t="s">
        <v>29</v>
      </c>
      <c r="G291" s="15" t="s">
        <v>30</v>
      </c>
      <c r="H291" s="95">
        <v>0</v>
      </c>
      <c r="I291" s="95">
        <v>1</v>
      </c>
      <c r="J291" s="104" t="s">
        <v>30</v>
      </c>
      <c r="K291" s="102" t="s">
        <v>30</v>
      </c>
      <c r="L291" s="13" t="s">
        <v>466</v>
      </c>
      <c r="M291" s="13"/>
      <c r="N291" s="13" t="s">
        <v>264</v>
      </c>
      <c r="O291" s="13"/>
      <c r="P291" s="13"/>
      <c r="Q291" s="14">
        <v>0</v>
      </c>
    </row>
    <row r="292" spans="1:17" ht="36" x14ac:dyDescent="0.25">
      <c r="A292" s="12" t="s">
        <v>492</v>
      </c>
      <c r="B292" s="11">
        <v>1202</v>
      </c>
      <c r="C292" s="29" t="str">
        <f t="shared" si="20"/>
        <v>A1202</v>
      </c>
      <c r="D292" s="16" t="s">
        <v>493</v>
      </c>
      <c r="E292" s="11" t="s">
        <v>28</v>
      </c>
      <c r="F292" s="11" t="s">
        <v>29</v>
      </c>
      <c r="G292" s="15" t="s">
        <v>1256</v>
      </c>
      <c r="H292" s="95">
        <v>0</v>
      </c>
      <c r="I292" s="95">
        <v>32000</v>
      </c>
      <c r="J292" s="101">
        <f t="shared" si="21"/>
        <v>0.1</v>
      </c>
      <c r="K292" s="103">
        <v>1</v>
      </c>
      <c r="L292" s="13" t="s">
        <v>466</v>
      </c>
      <c r="M292" s="13"/>
      <c r="N292" s="13" t="s">
        <v>264</v>
      </c>
      <c r="O292" s="13"/>
      <c r="P292" s="13"/>
      <c r="Q292" s="14">
        <v>0</v>
      </c>
    </row>
    <row r="293" spans="1:17" ht="36" x14ac:dyDescent="0.25">
      <c r="A293" s="12" t="s">
        <v>494</v>
      </c>
      <c r="B293" s="11">
        <v>1203</v>
      </c>
      <c r="C293" s="29" t="str">
        <f t="shared" si="20"/>
        <v>D1203</v>
      </c>
      <c r="D293" s="16" t="s">
        <v>495</v>
      </c>
      <c r="E293" s="11" t="s">
        <v>25</v>
      </c>
      <c r="F293" s="11" t="s">
        <v>29</v>
      </c>
      <c r="G293" s="15" t="s">
        <v>30</v>
      </c>
      <c r="H293" s="95">
        <v>0</v>
      </c>
      <c r="I293" s="95">
        <v>1</v>
      </c>
      <c r="J293" s="104" t="s">
        <v>30</v>
      </c>
      <c r="K293" s="102" t="s">
        <v>30</v>
      </c>
      <c r="L293" s="13" t="s">
        <v>466</v>
      </c>
      <c r="M293" s="13"/>
      <c r="N293" s="13" t="s">
        <v>264</v>
      </c>
      <c r="O293" s="13"/>
      <c r="P293" s="13"/>
      <c r="Q293" s="14">
        <v>0</v>
      </c>
    </row>
    <row r="294" spans="1:17" ht="48" x14ac:dyDescent="0.25">
      <c r="A294" s="12" t="s">
        <v>496</v>
      </c>
      <c r="B294" s="11">
        <v>1204</v>
      </c>
      <c r="C294" s="29" t="str">
        <f t="shared" si="20"/>
        <v>A1204</v>
      </c>
      <c r="D294" s="16" t="s">
        <v>497</v>
      </c>
      <c r="E294" s="11" t="s">
        <v>28</v>
      </c>
      <c r="F294" s="11" t="s">
        <v>29</v>
      </c>
      <c r="G294" s="15" t="s">
        <v>1256</v>
      </c>
      <c r="H294" s="95">
        <v>0</v>
      </c>
      <c r="I294" s="95">
        <v>32000</v>
      </c>
      <c r="J294" s="101">
        <f t="shared" si="21"/>
        <v>0.1</v>
      </c>
      <c r="K294" s="103">
        <v>1</v>
      </c>
      <c r="L294" s="13" t="s">
        <v>417</v>
      </c>
      <c r="M294" s="13"/>
      <c r="N294" s="13" t="s">
        <v>264</v>
      </c>
      <c r="O294" s="13"/>
      <c r="P294" s="13"/>
      <c r="Q294" s="14">
        <v>0</v>
      </c>
    </row>
    <row r="295" spans="1:17" ht="48" x14ac:dyDescent="0.25">
      <c r="A295" s="12" t="s">
        <v>498</v>
      </c>
      <c r="B295" s="11">
        <v>1205</v>
      </c>
      <c r="C295" s="29" t="str">
        <f t="shared" si="20"/>
        <v>D1205</v>
      </c>
      <c r="D295" s="16" t="s">
        <v>499</v>
      </c>
      <c r="E295" s="11" t="s">
        <v>25</v>
      </c>
      <c r="F295" s="11" t="s">
        <v>29</v>
      </c>
      <c r="G295" s="15" t="s">
        <v>30</v>
      </c>
      <c r="H295" s="95">
        <v>0</v>
      </c>
      <c r="I295" s="95">
        <v>1</v>
      </c>
      <c r="J295" s="104" t="s">
        <v>30</v>
      </c>
      <c r="K295" s="102" t="s">
        <v>30</v>
      </c>
      <c r="L295" s="13" t="s">
        <v>417</v>
      </c>
      <c r="M295" s="13"/>
      <c r="N295" s="13" t="s">
        <v>264</v>
      </c>
      <c r="O295" s="13"/>
      <c r="P295" s="13"/>
      <c r="Q295" s="14">
        <v>0</v>
      </c>
    </row>
    <row r="296" spans="1:17" ht="36" x14ac:dyDescent="0.25">
      <c r="A296" s="12" t="s">
        <v>500</v>
      </c>
      <c r="B296" s="11">
        <v>1208</v>
      </c>
      <c r="C296" s="29" t="str">
        <f t="shared" si="20"/>
        <v>A1208</v>
      </c>
      <c r="D296" s="16" t="s">
        <v>501</v>
      </c>
      <c r="E296" s="11" t="s">
        <v>28</v>
      </c>
      <c r="F296" s="11" t="s">
        <v>29</v>
      </c>
      <c r="G296" s="11" t="s">
        <v>1256</v>
      </c>
      <c r="H296" s="95">
        <v>0</v>
      </c>
      <c r="I296" s="95">
        <v>32000</v>
      </c>
      <c r="J296" s="101">
        <f t="shared" si="21"/>
        <v>0.1</v>
      </c>
      <c r="K296" s="102">
        <v>1</v>
      </c>
      <c r="L296" s="14" t="s">
        <v>473</v>
      </c>
      <c r="M296" s="13"/>
      <c r="N296" s="13" t="s">
        <v>264</v>
      </c>
      <c r="O296" s="13"/>
      <c r="P296" s="13"/>
      <c r="Q296" s="14">
        <v>0</v>
      </c>
    </row>
    <row r="297" spans="1:17" ht="36" x14ac:dyDescent="0.25">
      <c r="A297" s="12" t="s">
        <v>502</v>
      </c>
      <c r="B297" s="12">
        <v>1209</v>
      </c>
      <c r="C297" s="29" t="str">
        <f t="shared" si="20"/>
        <v>D1209</v>
      </c>
      <c r="D297" s="12" t="s">
        <v>503</v>
      </c>
      <c r="E297" s="95" t="s">
        <v>25</v>
      </c>
      <c r="F297" s="95" t="s">
        <v>29</v>
      </c>
      <c r="G297" s="11" t="s">
        <v>30</v>
      </c>
      <c r="H297" s="95">
        <v>0</v>
      </c>
      <c r="I297" s="95">
        <v>1</v>
      </c>
      <c r="J297" s="104" t="s">
        <v>30</v>
      </c>
      <c r="K297" s="102" t="s">
        <v>30</v>
      </c>
      <c r="L297" s="13" t="s">
        <v>473</v>
      </c>
      <c r="M297" s="13"/>
      <c r="N297" s="13" t="s">
        <v>264</v>
      </c>
      <c r="O297" s="13"/>
      <c r="P297" s="13"/>
      <c r="Q297" s="13">
        <v>0</v>
      </c>
    </row>
    <row r="298" spans="1:17" ht="36" x14ac:dyDescent="0.25">
      <c r="A298" s="12" t="s">
        <v>504</v>
      </c>
      <c r="B298" s="12">
        <v>1210</v>
      </c>
      <c r="C298" s="29" t="str">
        <f t="shared" si="20"/>
        <v>A1210</v>
      </c>
      <c r="D298" s="12" t="s">
        <v>505</v>
      </c>
      <c r="E298" s="95" t="s">
        <v>28</v>
      </c>
      <c r="F298" s="95" t="s">
        <v>29</v>
      </c>
      <c r="G298" s="87" t="s">
        <v>1256</v>
      </c>
      <c r="H298" s="95">
        <v>0</v>
      </c>
      <c r="I298" s="95">
        <v>32000</v>
      </c>
      <c r="J298" s="101">
        <f t="shared" si="21"/>
        <v>0.1</v>
      </c>
      <c r="K298" s="104">
        <v>1</v>
      </c>
      <c r="L298" s="13" t="s">
        <v>148</v>
      </c>
      <c r="M298" s="13"/>
      <c r="N298" s="13" t="s">
        <v>264</v>
      </c>
      <c r="O298" s="13"/>
      <c r="P298" s="13"/>
      <c r="Q298" s="13">
        <v>0</v>
      </c>
    </row>
    <row r="299" spans="1:17" ht="36" x14ac:dyDescent="0.25">
      <c r="A299" s="12" t="s">
        <v>506</v>
      </c>
      <c r="B299" s="12">
        <v>1211</v>
      </c>
      <c r="C299" s="29" t="str">
        <f t="shared" si="20"/>
        <v>D1211</v>
      </c>
      <c r="D299" s="12" t="s">
        <v>507</v>
      </c>
      <c r="E299" s="95" t="s">
        <v>25</v>
      </c>
      <c r="F299" s="95" t="s">
        <v>29</v>
      </c>
      <c r="G299" s="11" t="s">
        <v>30</v>
      </c>
      <c r="H299" s="95">
        <v>0</v>
      </c>
      <c r="I299" s="95">
        <v>1</v>
      </c>
      <c r="J299" s="104" t="s">
        <v>30</v>
      </c>
      <c r="K299" s="102" t="s">
        <v>30</v>
      </c>
      <c r="L299" s="13" t="s">
        <v>148</v>
      </c>
      <c r="M299" s="13"/>
      <c r="N299" s="13" t="s">
        <v>264</v>
      </c>
      <c r="O299" s="13"/>
      <c r="P299" s="13"/>
      <c r="Q299" s="13">
        <v>0</v>
      </c>
    </row>
    <row r="300" spans="1:17" ht="48" x14ac:dyDescent="0.25">
      <c r="A300" s="12" t="s">
        <v>508</v>
      </c>
      <c r="B300" s="11">
        <v>1212</v>
      </c>
      <c r="C300" s="29" t="str">
        <f t="shared" si="20"/>
        <v>A1212</v>
      </c>
      <c r="D300" s="16" t="s">
        <v>509</v>
      </c>
      <c r="E300" s="11" t="s">
        <v>28</v>
      </c>
      <c r="F300" s="11" t="s">
        <v>29</v>
      </c>
      <c r="G300" s="11" t="s">
        <v>1256</v>
      </c>
      <c r="H300" s="95">
        <v>0</v>
      </c>
      <c r="I300" s="95">
        <v>32000</v>
      </c>
      <c r="J300" s="101">
        <f t="shared" si="21"/>
        <v>0.1</v>
      </c>
      <c r="K300" s="103">
        <v>1</v>
      </c>
      <c r="L300" s="13" t="s">
        <v>510</v>
      </c>
      <c r="M300" s="13"/>
      <c r="N300" s="13" t="s">
        <v>264</v>
      </c>
      <c r="O300" s="13"/>
      <c r="P300" s="13"/>
      <c r="Q300" s="14">
        <v>0</v>
      </c>
    </row>
    <row r="301" spans="1:17" ht="48" x14ac:dyDescent="0.25">
      <c r="A301" s="12" t="s">
        <v>511</v>
      </c>
      <c r="B301" s="11">
        <v>1213</v>
      </c>
      <c r="C301" s="29" t="str">
        <f t="shared" si="20"/>
        <v>D1213</v>
      </c>
      <c r="D301" s="16" t="s">
        <v>512</v>
      </c>
      <c r="E301" s="11" t="s">
        <v>25</v>
      </c>
      <c r="F301" s="11" t="s">
        <v>29</v>
      </c>
      <c r="G301" s="11" t="s">
        <v>30</v>
      </c>
      <c r="H301" s="95">
        <v>0</v>
      </c>
      <c r="I301" s="95">
        <v>1</v>
      </c>
      <c r="J301" s="104" t="s">
        <v>30</v>
      </c>
      <c r="K301" s="102" t="s">
        <v>30</v>
      </c>
      <c r="L301" s="13" t="s">
        <v>510</v>
      </c>
      <c r="M301" s="13"/>
      <c r="N301" s="13" t="s">
        <v>264</v>
      </c>
      <c r="O301" s="13"/>
      <c r="P301" s="13"/>
      <c r="Q301" s="14">
        <v>0</v>
      </c>
    </row>
    <row r="302" spans="1:17" x14ac:dyDescent="0.25">
      <c r="A302" s="12" t="s">
        <v>513</v>
      </c>
      <c r="B302" s="11">
        <v>1242</v>
      </c>
      <c r="C302" s="29" t="str">
        <f t="shared" si="20"/>
        <v>A1242</v>
      </c>
      <c r="D302" s="16" t="s">
        <v>514</v>
      </c>
      <c r="E302" s="11" t="s">
        <v>28</v>
      </c>
      <c r="F302" s="11" t="s">
        <v>16</v>
      </c>
      <c r="G302" s="11" t="s">
        <v>30</v>
      </c>
      <c r="H302" s="95">
        <v>0</v>
      </c>
      <c r="I302" s="95">
        <v>9</v>
      </c>
      <c r="J302" s="101">
        <f t="shared" si="21"/>
        <v>0.1</v>
      </c>
      <c r="K302" s="103">
        <v>1</v>
      </c>
      <c r="L302" s="14" t="s">
        <v>30</v>
      </c>
      <c r="M302" s="13"/>
      <c r="N302" s="13" t="s">
        <v>264</v>
      </c>
      <c r="O302" s="13"/>
      <c r="P302" s="13"/>
      <c r="Q302" s="14">
        <v>0</v>
      </c>
    </row>
    <row r="303" spans="1:17" x14ac:dyDescent="0.25">
      <c r="A303" s="12" t="s">
        <v>515</v>
      </c>
      <c r="B303" s="11">
        <v>1243</v>
      </c>
      <c r="C303" s="29" t="str">
        <f t="shared" si="20"/>
        <v>A1243</v>
      </c>
      <c r="D303" s="16" t="s">
        <v>516</v>
      </c>
      <c r="E303" s="11" t="s">
        <v>28</v>
      </c>
      <c r="F303" s="11" t="s">
        <v>16</v>
      </c>
      <c r="G303" s="11" t="s">
        <v>30</v>
      </c>
      <c r="H303" s="95">
        <v>0</v>
      </c>
      <c r="I303" s="95">
        <v>99</v>
      </c>
      <c r="J303" s="101">
        <f t="shared" si="21"/>
        <v>0.1</v>
      </c>
      <c r="K303" s="103">
        <v>1</v>
      </c>
      <c r="L303" s="14" t="s">
        <v>30</v>
      </c>
      <c r="M303" s="13"/>
      <c r="N303" s="13" t="s">
        <v>264</v>
      </c>
      <c r="O303" s="13"/>
      <c r="P303" s="13"/>
      <c r="Q303" s="14">
        <v>0</v>
      </c>
    </row>
    <row r="304" spans="1:17" x14ac:dyDescent="0.25">
      <c r="A304" s="12" t="s">
        <v>517</v>
      </c>
      <c r="B304" s="11">
        <v>1244</v>
      </c>
      <c r="C304" s="29" t="str">
        <f t="shared" si="20"/>
        <v>A1244</v>
      </c>
      <c r="D304" s="16" t="s">
        <v>518</v>
      </c>
      <c r="E304" s="11" t="s">
        <v>28</v>
      </c>
      <c r="F304" s="11" t="s">
        <v>16</v>
      </c>
      <c r="G304" s="11" t="s">
        <v>30</v>
      </c>
      <c r="H304" s="95">
        <v>0</v>
      </c>
      <c r="I304" s="95">
        <v>99</v>
      </c>
      <c r="J304" s="101">
        <f t="shared" si="21"/>
        <v>0.1</v>
      </c>
      <c r="K304" s="103">
        <v>1</v>
      </c>
      <c r="L304" s="14" t="s">
        <v>30</v>
      </c>
      <c r="M304" s="13"/>
      <c r="N304" s="13" t="s">
        <v>264</v>
      </c>
      <c r="O304" s="13"/>
      <c r="P304" s="13"/>
      <c r="Q304" s="14">
        <v>0</v>
      </c>
    </row>
    <row r="305" spans="1:17" x14ac:dyDescent="0.25">
      <c r="A305" s="12" t="s">
        <v>519</v>
      </c>
      <c r="B305" s="11">
        <v>1245</v>
      </c>
      <c r="C305" s="29" t="str">
        <f t="shared" si="20"/>
        <v>A1245</v>
      </c>
      <c r="D305" s="16" t="s">
        <v>520</v>
      </c>
      <c r="E305" s="11" t="s">
        <v>28</v>
      </c>
      <c r="F305" s="11" t="s">
        <v>16</v>
      </c>
      <c r="G305" s="11" t="s">
        <v>30</v>
      </c>
      <c r="H305" s="95">
        <v>0</v>
      </c>
      <c r="I305" s="95">
        <v>99</v>
      </c>
      <c r="J305" s="101">
        <f t="shared" si="21"/>
        <v>0.1</v>
      </c>
      <c r="K305" s="103">
        <v>1</v>
      </c>
      <c r="L305" s="14" t="s">
        <v>30</v>
      </c>
      <c r="M305" s="13"/>
      <c r="N305" s="13" t="s">
        <v>264</v>
      </c>
      <c r="O305" s="13"/>
      <c r="P305" s="13"/>
      <c r="Q305" s="14">
        <v>0</v>
      </c>
    </row>
    <row r="306" spans="1:17" x14ac:dyDescent="0.25">
      <c r="A306" s="12" t="s">
        <v>521</v>
      </c>
      <c r="B306" s="11">
        <v>1246</v>
      </c>
      <c r="C306" s="29" t="str">
        <f t="shared" si="20"/>
        <v>A1246</v>
      </c>
      <c r="D306" s="16" t="s">
        <v>522</v>
      </c>
      <c r="E306" s="11" t="s">
        <v>28</v>
      </c>
      <c r="F306" s="11" t="s">
        <v>16</v>
      </c>
      <c r="G306" s="11" t="s">
        <v>30</v>
      </c>
      <c r="H306" s="95">
        <v>0</v>
      </c>
      <c r="I306" s="95">
        <v>99</v>
      </c>
      <c r="J306" s="101">
        <f t="shared" si="21"/>
        <v>0.1</v>
      </c>
      <c r="K306" s="103">
        <v>1</v>
      </c>
      <c r="L306" s="14" t="s">
        <v>30</v>
      </c>
      <c r="M306" s="13"/>
      <c r="N306" s="13" t="s">
        <v>264</v>
      </c>
      <c r="O306" s="13"/>
      <c r="P306" s="13"/>
      <c r="Q306" s="14">
        <v>0</v>
      </c>
    </row>
    <row r="307" spans="1:17" x14ac:dyDescent="0.25">
      <c r="A307" s="12" t="s">
        <v>523</v>
      </c>
      <c r="B307" s="11">
        <v>1247</v>
      </c>
      <c r="C307" s="29" t="str">
        <f t="shared" si="20"/>
        <v>A1247</v>
      </c>
      <c r="D307" s="16" t="s">
        <v>524</v>
      </c>
      <c r="E307" s="11" t="s">
        <v>28</v>
      </c>
      <c r="F307" s="11" t="s">
        <v>16</v>
      </c>
      <c r="G307" s="11" t="s">
        <v>30</v>
      </c>
      <c r="H307" s="95">
        <v>0</v>
      </c>
      <c r="I307" s="95">
        <v>9</v>
      </c>
      <c r="J307" s="101">
        <f t="shared" si="21"/>
        <v>0.1</v>
      </c>
      <c r="K307" s="103">
        <v>1</v>
      </c>
      <c r="L307" s="14" t="s">
        <v>30</v>
      </c>
      <c r="M307" s="13"/>
      <c r="N307" s="13" t="s">
        <v>264</v>
      </c>
      <c r="O307" s="13"/>
      <c r="P307" s="13"/>
      <c r="Q307" s="14">
        <v>0</v>
      </c>
    </row>
    <row r="308" spans="1:17" x14ac:dyDescent="0.25">
      <c r="A308" s="12" t="s">
        <v>525</v>
      </c>
      <c r="B308" s="11">
        <v>1248</v>
      </c>
      <c r="C308" s="29" t="str">
        <f t="shared" si="20"/>
        <v>A1248</v>
      </c>
      <c r="D308" s="16" t="s">
        <v>526</v>
      </c>
      <c r="E308" s="11" t="s">
        <v>28</v>
      </c>
      <c r="F308" s="11" t="s">
        <v>16</v>
      </c>
      <c r="G308" s="11" t="s">
        <v>30</v>
      </c>
      <c r="H308" s="95">
        <v>0</v>
      </c>
      <c r="I308" s="95">
        <v>99</v>
      </c>
      <c r="J308" s="101">
        <f t="shared" si="21"/>
        <v>0.1</v>
      </c>
      <c r="K308" s="103">
        <v>1</v>
      </c>
      <c r="L308" s="14" t="s">
        <v>30</v>
      </c>
      <c r="M308" s="13"/>
      <c r="N308" s="13" t="s">
        <v>264</v>
      </c>
      <c r="O308" s="13"/>
      <c r="P308" s="13"/>
      <c r="Q308" s="14">
        <v>0</v>
      </c>
    </row>
    <row r="309" spans="1:17" x14ac:dyDescent="0.25">
      <c r="A309" s="12" t="s">
        <v>527</v>
      </c>
      <c r="B309" s="11">
        <v>1249</v>
      </c>
      <c r="C309" s="29" t="str">
        <f t="shared" si="20"/>
        <v>A1249</v>
      </c>
      <c r="D309" s="16" t="s">
        <v>528</v>
      </c>
      <c r="E309" s="11" t="s">
        <v>28</v>
      </c>
      <c r="F309" s="11" t="s">
        <v>16</v>
      </c>
      <c r="G309" s="11" t="s">
        <v>30</v>
      </c>
      <c r="H309" s="95">
        <v>0</v>
      </c>
      <c r="I309" s="95">
        <v>9</v>
      </c>
      <c r="J309" s="101">
        <f t="shared" si="21"/>
        <v>0.1</v>
      </c>
      <c r="K309" s="103">
        <v>1</v>
      </c>
      <c r="L309" s="14" t="s">
        <v>30</v>
      </c>
      <c r="M309" s="13"/>
      <c r="N309" s="13" t="s">
        <v>264</v>
      </c>
      <c r="O309" s="13"/>
      <c r="P309" s="13"/>
      <c r="Q309" s="14">
        <v>0</v>
      </c>
    </row>
    <row r="310" spans="1:17" x14ac:dyDescent="0.25">
      <c r="A310" s="12" t="s">
        <v>529</v>
      </c>
      <c r="B310" s="11">
        <v>1250</v>
      </c>
      <c r="C310" s="29" t="str">
        <f t="shared" si="20"/>
        <v>A1250</v>
      </c>
      <c r="D310" s="16" t="s">
        <v>530</v>
      </c>
      <c r="E310" s="11" t="s">
        <v>28</v>
      </c>
      <c r="F310" s="11" t="s">
        <v>16</v>
      </c>
      <c r="G310" s="11" t="s">
        <v>30</v>
      </c>
      <c r="H310" s="95">
        <v>0</v>
      </c>
      <c r="I310" s="95">
        <v>99</v>
      </c>
      <c r="J310" s="101">
        <f t="shared" si="21"/>
        <v>0.1</v>
      </c>
      <c r="K310" s="103">
        <v>1</v>
      </c>
      <c r="L310" s="14" t="s">
        <v>30</v>
      </c>
      <c r="M310" s="13"/>
      <c r="N310" s="13" t="s">
        <v>264</v>
      </c>
      <c r="O310" s="13"/>
      <c r="P310" s="13"/>
      <c r="Q310" s="14">
        <v>0</v>
      </c>
    </row>
    <row r="311" spans="1:17" x14ac:dyDescent="0.25">
      <c r="A311" s="12" t="s">
        <v>531</v>
      </c>
      <c r="B311" s="11">
        <v>1251</v>
      </c>
      <c r="C311" s="29" t="str">
        <f t="shared" si="20"/>
        <v>A1251</v>
      </c>
      <c r="D311" s="16" t="s">
        <v>532</v>
      </c>
      <c r="E311" s="11" t="s">
        <v>28</v>
      </c>
      <c r="F311" s="11" t="s">
        <v>29</v>
      </c>
      <c r="G311" s="11" t="s">
        <v>30</v>
      </c>
      <c r="H311" s="95">
        <v>0</v>
      </c>
      <c r="I311" s="95">
        <v>9999</v>
      </c>
      <c r="J311" s="101">
        <f t="shared" si="21"/>
        <v>0.1</v>
      </c>
      <c r="K311" s="103">
        <v>1</v>
      </c>
      <c r="L311" s="14" t="s">
        <v>30</v>
      </c>
      <c r="M311" s="13"/>
      <c r="N311" s="13" t="s">
        <v>68</v>
      </c>
      <c r="O311" s="13"/>
      <c r="P311" s="13"/>
      <c r="Q311" s="14">
        <v>0</v>
      </c>
    </row>
    <row r="312" spans="1:17" x14ac:dyDescent="0.25">
      <c r="A312" s="12" t="s">
        <v>533</v>
      </c>
      <c r="B312" s="11">
        <v>1252</v>
      </c>
      <c r="C312" s="29" t="str">
        <f t="shared" si="20"/>
        <v>A1252</v>
      </c>
      <c r="D312" s="16" t="s">
        <v>534</v>
      </c>
      <c r="E312" s="11" t="s">
        <v>28</v>
      </c>
      <c r="F312" s="11" t="s">
        <v>29</v>
      </c>
      <c r="G312" s="11" t="s">
        <v>30</v>
      </c>
      <c r="H312" s="95">
        <v>0</v>
      </c>
      <c r="I312" s="95">
        <v>9999</v>
      </c>
      <c r="J312" s="101">
        <f t="shared" si="21"/>
        <v>0.1</v>
      </c>
      <c r="K312" s="103">
        <v>1</v>
      </c>
      <c r="L312" s="14" t="s">
        <v>30</v>
      </c>
      <c r="M312" s="13"/>
      <c r="N312" s="13" t="s">
        <v>68</v>
      </c>
      <c r="O312" s="13"/>
      <c r="P312" s="13"/>
      <c r="Q312" s="14">
        <v>0</v>
      </c>
    </row>
    <row r="313" spans="1:17" x14ac:dyDescent="0.25">
      <c r="A313" s="12" t="s">
        <v>535</v>
      </c>
      <c r="B313" s="11">
        <v>1253</v>
      </c>
      <c r="C313" s="29" t="str">
        <f t="shared" si="20"/>
        <v>A1253</v>
      </c>
      <c r="D313" s="16" t="s">
        <v>536</v>
      </c>
      <c r="E313" s="11" t="s">
        <v>28</v>
      </c>
      <c r="F313" s="11" t="s">
        <v>29</v>
      </c>
      <c r="G313" s="15" t="s">
        <v>30</v>
      </c>
      <c r="H313" s="95">
        <v>0</v>
      </c>
      <c r="I313" s="95">
        <v>9999</v>
      </c>
      <c r="J313" s="101">
        <f t="shared" si="21"/>
        <v>0.1</v>
      </c>
      <c r="K313" s="103">
        <v>1</v>
      </c>
      <c r="L313" s="14" t="s">
        <v>30</v>
      </c>
      <c r="M313" s="13"/>
      <c r="N313" s="13" t="s">
        <v>68</v>
      </c>
      <c r="O313" s="13"/>
      <c r="P313" s="13"/>
      <c r="Q313" s="14">
        <v>0</v>
      </c>
    </row>
    <row r="314" spans="1:17" x14ac:dyDescent="0.25">
      <c r="A314" s="12" t="s">
        <v>537</v>
      </c>
      <c r="B314" s="11">
        <v>1254</v>
      </c>
      <c r="C314" s="29" t="str">
        <f t="shared" si="20"/>
        <v>A1254</v>
      </c>
      <c r="D314" s="16" t="s">
        <v>538</v>
      </c>
      <c r="E314" s="11" t="s">
        <v>28</v>
      </c>
      <c r="F314" s="11" t="s">
        <v>29</v>
      </c>
      <c r="G314" s="15" t="s">
        <v>30</v>
      </c>
      <c r="H314" s="95">
        <v>0</v>
      </c>
      <c r="I314" s="95">
        <v>9999</v>
      </c>
      <c r="J314" s="101">
        <f t="shared" si="21"/>
        <v>0.1</v>
      </c>
      <c r="K314" s="103">
        <v>1</v>
      </c>
      <c r="L314" s="14" t="s">
        <v>30</v>
      </c>
      <c r="M314" s="13"/>
      <c r="N314" s="13" t="s">
        <v>68</v>
      </c>
      <c r="O314" s="13"/>
      <c r="P314" s="13"/>
      <c r="Q314" s="14">
        <v>0</v>
      </c>
    </row>
    <row r="315" spans="1:17" ht="48" x14ac:dyDescent="0.25">
      <c r="A315" s="12" t="s">
        <v>539</v>
      </c>
      <c r="B315" s="11">
        <v>1280</v>
      </c>
      <c r="C315" s="29" t="str">
        <f t="shared" si="20"/>
        <v>A1280</v>
      </c>
      <c r="D315" s="16" t="s">
        <v>540</v>
      </c>
      <c r="E315" s="11" t="s">
        <v>28</v>
      </c>
      <c r="F315" s="11" t="s">
        <v>29</v>
      </c>
      <c r="G315" s="15" t="s">
        <v>30</v>
      </c>
      <c r="H315" s="95">
        <v>0</v>
      </c>
      <c r="I315" s="95">
        <v>99</v>
      </c>
      <c r="J315" s="101">
        <f t="shared" si="21"/>
        <v>0.1</v>
      </c>
      <c r="K315" s="103">
        <v>1</v>
      </c>
      <c r="L315" s="14" t="s">
        <v>30</v>
      </c>
      <c r="M315" s="13"/>
      <c r="N315" s="13" t="s">
        <v>264</v>
      </c>
      <c r="O315" s="13"/>
      <c r="P315" s="13"/>
      <c r="Q315" s="14">
        <v>0</v>
      </c>
    </row>
    <row r="316" spans="1:17" x14ac:dyDescent="0.25">
      <c r="A316" s="12" t="s">
        <v>541</v>
      </c>
      <c r="B316" s="11">
        <v>1281</v>
      </c>
      <c r="C316" s="29" t="str">
        <f t="shared" si="20"/>
        <v>A1281</v>
      </c>
      <c r="D316" s="11" t="s">
        <v>542</v>
      </c>
      <c r="E316" s="11" t="s">
        <v>28</v>
      </c>
      <c r="F316" s="11" t="s">
        <v>16</v>
      </c>
      <c r="G316" s="15" t="s">
        <v>18</v>
      </c>
      <c r="H316" s="95">
        <v>0</v>
      </c>
      <c r="I316" s="95">
        <v>100</v>
      </c>
      <c r="J316" s="101">
        <f t="shared" si="21"/>
        <v>0.1</v>
      </c>
      <c r="K316" s="103">
        <v>1</v>
      </c>
      <c r="L316" s="14" t="s">
        <v>30</v>
      </c>
      <c r="M316" s="13"/>
      <c r="N316" s="13" t="s">
        <v>264</v>
      </c>
      <c r="O316" s="13"/>
      <c r="P316" s="13"/>
      <c r="Q316" s="14">
        <v>0</v>
      </c>
    </row>
    <row r="317" spans="1:17" x14ac:dyDescent="0.25">
      <c r="A317" s="12" t="s">
        <v>543</v>
      </c>
      <c r="B317" s="11">
        <v>1282</v>
      </c>
      <c r="C317" s="29" t="str">
        <f t="shared" si="20"/>
        <v>A1282</v>
      </c>
      <c r="D317" s="11" t="s">
        <v>544</v>
      </c>
      <c r="E317" s="11" t="s">
        <v>28</v>
      </c>
      <c r="F317" s="11" t="s">
        <v>16</v>
      </c>
      <c r="G317" s="15" t="s">
        <v>18</v>
      </c>
      <c r="H317" s="95">
        <v>0</v>
      </c>
      <c r="I317" s="95">
        <v>100</v>
      </c>
      <c r="J317" s="101">
        <f t="shared" si="21"/>
        <v>0.1</v>
      </c>
      <c r="K317" s="103">
        <v>1</v>
      </c>
      <c r="L317" s="14" t="s">
        <v>30</v>
      </c>
      <c r="M317" s="13"/>
      <c r="N317" s="13" t="s">
        <v>264</v>
      </c>
      <c r="O317" s="13"/>
      <c r="P317" s="13"/>
      <c r="Q317" s="14">
        <v>0</v>
      </c>
    </row>
    <row r="322" spans="1:22" s="34" customFormat="1" ht="14.25" customHeight="1" x14ac:dyDescent="0.25">
      <c r="A322" s="154" t="s">
        <v>545</v>
      </c>
      <c r="B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4"/>
      <c r="M322" s="4"/>
      <c r="N322" s="4"/>
      <c r="O322" s="4"/>
      <c r="P322" s="4"/>
      <c r="Q322" s="4"/>
      <c r="R322" s="33"/>
      <c r="S322" s="33"/>
      <c r="T322" s="33"/>
      <c r="U322" s="33"/>
      <c r="V322" s="33"/>
    </row>
    <row r="323" spans="1:22" s="34" customFormat="1" ht="12.75" thickBot="1" x14ac:dyDescent="0.3">
      <c r="A323" s="61"/>
      <c r="B323" s="61"/>
      <c r="C323" s="61"/>
      <c r="D323" s="61"/>
      <c r="E323" s="151"/>
      <c r="F323" s="151"/>
      <c r="G323" s="151"/>
      <c r="H323" s="151"/>
      <c r="I323" s="151"/>
      <c r="J323" s="151"/>
      <c r="K323" s="151"/>
      <c r="L323" s="4"/>
      <c r="M323" s="4"/>
      <c r="N323" s="4"/>
      <c r="O323" s="4"/>
      <c r="P323" s="4"/>
      <c r="Q323" s="4"/>
      <c r="R323" s="33"/>
      <c r="S323" s="33"/>
      <c r="T323" s="33"/>
      <c r="U323" s="33"/>
      <c r="V323" s="33"/>
    </row>
    <row r="324" spans="1:22" s="34" customFormat="1" ht="14.1" customHeight="1" thickTop="1" x14ac:dyDescent="0.25">
      <c r="A324" s="137" t="s">
        <v>0</v>
      </c>
      <c r="B324" s="138"/>
      <c r="C324" s="135" t="s">
        <v>1249</v>
      </c>
      <c r="D324" s="135" t="s">
        <v>1</v>
      </c>
      <c r="E324" s="139" t="s">
        <v>2</v>
      </c>
      <c r="F324" s="139" t="s">
        <v>3</v>
      </c>
      <c r="G324" s="139" t="s">
        <v>4</v>
      </c>
      <c r="H324" s="141" t="s">
        <v>5</v>
      </c>
      <c r="I324" s="142"/>
      <c r="J324" s="142"/>
      <c r="K324" s="143"/>
      <c r="L324" s="133" t="s">
        <v>6</v>
      </c>
      <c r="M324" s="133" t="s">
        <v>7</v>
      </c>
      <c r="N324" s="133" t="s">
        <v>8</v>
      </c>
      <c r="O324" s="133" t="s">
        <v>9</v>
      </c>
      <c r="P324" s="133" t="s">
        <v>10</v>
      </c>
      <c r="Q324" s="149" t="s">
        <v>11</v>
      </c>
      <c r="R324" s="33"/>
      <c r="S324" s="33"/>
      <c r="T324" s="33"/>
      <c r="U324" s="33"/>
      <c r="V324" s="33"/>
    </row>
    <row r="325" spans="1:22" s="34" customFormat="1" ht="39.950000000000003" customHeight="1" thickBot="1" x14ac:dyDescent="0.3">
      <c r="A325" s="23" t="s">
        <v>12</v>
      </c>
      <c r="B325" s="24" t="s">
        <v>13</v>
      </c>
      <c r="C325" s="136"/>
      <c r="D325" s="136"/>
      <c r="E325" s="140"/>
      <c r="F325" s="140"/>
      <c r="G325" s="140"/>
      <c r="H325" s="25" t="s">
        <v>14</v>
      </c>
      <c r="I325" s="26" t="s">
        <v>15</v>
      </c>
      <c r="J325" s="26" t="s">
        <v>1255</v>
      </c>
      <c r="K325" s="27" t="s">
        <v>1254</v>
      </c>
      <c r="L325" s="134"/>
      <c r="M325" s="134"/>
      <c r="N325" s="134"/>
      <c r="O325" s="134"/>
      <c r="P325" s="134"/>
      <c r="Q325" s="150"/>
      <c r="R325" s="33"/>
      <c r="S325" s="33"/>
      <c r="T325" s="33"/>
      <c r="U325" s="33"/>
      <c r="V325" s="33"/>
    </row>
    <row r="326" spans="1:22" s="57" customFormat="1" ht="14.1" customHeight="1" thickTop="1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36"/>
      <c r="M326" s="36"/>
      <c r="N326" s="36"/>
      <c r="O326" s="36"/>
      <c r="P326" s="36"/>
      <c r="Q326" s="36"/>
      <c r="R326" s="56"/>
      <c r="S326" s="56"/>
      <c r="T326" s="56"/>
      <c r="U326" s="56"/>
      <c r="V326" s="56"/>
    </row>
    <row r="327" spans="1:22" ht="24" x14ac:dyDescent="0.25">
      <c r="A327" s="12" t="s">
        <v>546</v>
      </c>
      <c r="B327" s="11">
        <v>1301</v>
      </c>
      <c r="C327" s="29" t="str">
        <f t="shared" ref="C327:C363" si="22">IF(E327="Boolean","D"&amp;TEXT(B327,"0000"),"A"&amp;TEXT(B327,"0000"))</f>
        <v>D1301</v>
      </c>
      <c r="D327" s="11" t="s">
        <v>547</v>
      </c>
      <c r="E327" s="11" t="s">
        <v>25</v>
      </c>
      <c r="F327" s="11" t="s">
        <v>16</v>
      </c>
      <c r="G327" s="15" t="s">
        <v>30</v>
      </c>
      <c r="H327" s="95">
        <v>0</v>
      </c>
      <c r="I327" s="95">
        <v>1</v>
      </c>
      <c r="J327" s="15" t="s">
        <v>30</v>
      </c>
      <c r="K327" s="15" t="s">
        <v>30</v>
      </c>
      <c r="L327" s="14" t="s">
        <v>30</v>
      </c>
      <c r="M327" s="13"/>
      <c r="N327" s="13" t="s">
        <v>264</v>
      </c>
      <c r="O327" s="13"/>
      <c r="P327" s="13"/>
      <c r="Q327" s="14">
        <v>0</v>
      </c>
    </row>
    <row r="328" spans="1:22" x14ac:dyDescent="0.25">
      <c r="A328" s="12" t="s">
        <v>548</v>
      </c>
      <c r="B328" s="11">
        <v>1302</v>
      </c>
      <c r="C328" s="29" t="str">
        <f t="shared" si="22"/>
        <v>D1302</v>
      </c>
      <c r="D328" s="11" t="s">
        <v>549</v>
      </c>
      <c r="E328" s="11" t="s">
        <v>25</v>
      </c>
      <c r="F328" s="11" t="s">
        <v>29</v>
      </c>
      <c r="G328" s="15" t="s">
        <v>30</v>
      </c>
      <c r="H328" s="95">
        <v>0</v>
      </c>
      <c r="I328" s="95">
        <v>1</v>
      </c>
      <c r="J328" s="15" t="s">
        <v>30</v>
      </c>
      <c r="K328" s="15" t="s">
        <v>30</v>
      </c>
      <c r="L328" s="14" t="s">
        <v>30</v>
      </c>
      <c r="M328" s="13"/>
      <c r="N328" s="13" t="s">
        <v>264</v>
      </c>
      <c r="O328" s="13"/>
      <c r="P328" s="13"/>
      <c r="Q328" s="14">
        <v>0</v>
      </c>
    </row>
    <row r="329" spans="1:22" x14ac:dyDescent="0.25">
      <c r="A329" s="12" t="s">
        <v>550</v>
      </c>
      <c r="B329" s="11">
        <v>1304</v>
      </c>
      <c r="C329" s="29" t="str">
        <f t="shared" si="22"/>
        <v>D1304</v>
      </c>
      <c r="D329" s="11" t="s">
        <v>551</v>
      </c>
      <c r="E329" s="11" t="s">
        <v>25</v>
      </c>
      <c r="F329" s="11" t="s">
        <v>29</v>
      </c>
      <c r="G329" s="15" t="s">
        <v>30</v>
      </c>
      <c r="H329" s="95">
        <v>0</v>
      </c>
      <c r="I329" s="95">
        <v>1</v>
      </c>
      <c r="J329" s="15" t="s">
        <v>30</v>
      </c>
      <c r="K329" s="15" t="s">
        <v>30</v>
      </c>
      <c r="L329" s="14" t="s">
        <v>30</v>
      </c>
      <c r="M329" s="13"/>
      <c r="N329" s="13" t="s">
        <v>264</v>
      </c>
      <c r="O329" s="13"/>
      <c r="P329" s="13"/>
      <c r="Q329" s="14">
        <v>0</v>
      </c>
    </row>
    <row r="330" spans="1:22" x14ac:dyDescent="0.25">
      <c r="A330" s="12" t="s">
        <v>552</v>
      </c>
      <c r="B330" s="11">
        <v>1308</v>
      </c>
      <c r="C330" s="29" t="str">
        <f t="shared" si="22"/>
        <v>D1308</v>
      </c>
      <c r="D330" s="11" t="s">
        <v>553</v>
      </c>
      <c r="E330" s="11" t="s">
        <v>25</v>
      </c>
      <c r="F330" s="11" t="s">
        <v>29</v>
      </c>
      <c r="G330" s="15" t="s">
        <v>30</v>
      </c>
      <c r="H330" s="95">
        <v>0</v>
      </c>
      <c r="I330" s="95">
        <v>1</v>
      </c>
      <c r="J330" s="15" t="s">
        <v>30</v>
      </c>
      <c r="K330" s="15" t="s">
        <v>30</v>
      </c>
      <c r="L330" s="14" t="s">
        <v>30</v>
      </c>
      <c r="M330" s="13"/>
      <c r="N330" s="13" t="s">
        <v>264</v>
      </c>
      <c r="O330" s="13"/>
      <c r="P330" s="13"/>
      <c r="Q330" s="14">
        <v>0</v>
      </c>
    </row>
    <row r="331" spans="1:22" x14ac:dyDescent="0.25">
      <c r="A331" s="12" t="s">
        <v>554</v>
      </c>
      <c r="B331" s="11">
        <v>1309</v>
      </c>
      <c r="C331" s="29" t="str">
        <f t="shared" si="22"/>
        <v>D1309</v>
      </c>
      <c r="D331" s="11" t="s">
        <v>555</v>
      </c>
      <c r="E331" s="11" t="s">
        <v>25</v>
      </c>
      <c r="F331" s="11" t="s">
        <v>29</v>
      </c>
      <c r="G331" s="15" t="s">
        <v>30</v>
      </c>
      <c r="H331" s="95">
        <v>0</v>
      </c>
      <c r="I331" s="95">
        <v>1</v>
      </c>
      <c r="J331" s="15" t="s">
        <v>30</v>
      </c>
      <c r="K331" s="15" t="s">
        <v>30</v>
      </c>
      <c r="L331" s="14" t="s">
        <v>30</v>
      </c>
      <c r="M331" s="13"/>
      <c r="N331" s="13" t="s">
        <v>264</v>
      </c>
      <c r="O331" s="13"/>
      <c r="P331" s="13"/>
      <c r="Q331" s="14">
        <v>0</v>
      </c>
    </row>
    <row r="332" spans="1:22" x14ac:dyDescent="0.25">
      <c r="A332" s="12" t="s">
        <v>556</v>
      </c>
      <c r="B332" s="11">
        <v>1310</v>
      </c>
      <c r="C332" s="29" t="str">
        <f t="shared" si="22"/>
        <v>D1310</v>
      </c>
      <c r="D332" s="11" t="s">
        <v>557</v>
      </c>
      <c r="E332" s="11" t="s">
        <v>25</v>
      </c>
      <c r="F332" s="11" t="s">
        <v>29</v>
      </c>
      <c r="G332" s="15" t="s">
        <v>30</v>
      </c>
      <c r="H332" s="95">
        <v>0</v>
      </c>
      <c r="I332" s="95">
        <v>1</v>
      </c>
      <c r="J332" s="15" t="s">
        <v>30</v>
      </c>
      <c r="K332" s="15" t="s">
        <v>30</v>
      </c>
      <c r="L332" s="14" t="s">
        <v>30</v>
      </c>
      <c r="M332" s="13"/>
      <c r="N332" s="13" t="s">
        <v>264</v>
      </c>
      <c r="O332" s="13"/>
      <c r="P332" s="13"/>
      <c r="Q332" s="14">
        <v>0</v>
      </c>
    </row>
    <row r="333" spans="1:22" x14ac:dyDescent="0.25">
      <c r="A333" s="12" t="s">
        <v>558</v>
      </c>
      <c r="B333" s="11">
        <v>1311</v>
      </c>
      <c r="C333" s="29" t="str">
        <f t="shared" si="22"/>
        <v>D1311</v>
      </c>
      <c r="D333" s="11" t="s">
        <v>559</v>
      </c>
      <c r="E333" s="11" t="s">
        <v>25</v>
      </c>
      <c r="F333" s="11" t="s">
        <v>29</v>
      </c>
      <c r="G333" s="15" t="s">
        <v>30</v>
      </c>
      <c r="H333" s="95">
        <v>0</v>
      </c>
      <c r="I333" s="95">
        <v>1</v>
      </c>
      <c r="J333" s="15" t="s">
        <v>30</v>
      </c>
      <c r="K333" s="15" t="s">
        <v>30</v>
      </c>
      <c r="L333" s="14" t="s">
        <v>30</v>
      </c>
      <c r="M333" s="13"/>
      <c r="N333" s="13" t="s">
        <v>264</v>
      </c>
      <c r="O333" s="13"/>
      <c r="P333" s="13"/>
      <c r="Q333" s="14">
        <v>0</v>
      </c>
    </row>
    <row r="334" spans="1:22" x14ac:dyDescent="0.25">
      <c r="A334" s="12" t="s">
        <v>560</v>
      </c>
      <c r="B334" s="11">
        <v>1312</v>
      </c>
      <c r="C334" s="29" t="str">
        <f t="shared" si="22"/>
        <v>D1312</v>
      </c>
      <c r="D334" s="11" t="s">
        <v>561</v>
      </c>
      <c r="E334" s="11" t="s">
        <v>25</v>
      </c>
      <c r="F334" s="11" t="s">
        <v>29</v>
      </c>
      <c r="G334" s="15" t="s">
        <v>30</v>
      </c>
      <c r="H334" s="95">
        <v>0</v>
      </c>
      <c r="I334" s="95">
        <v>1</v>
      </c>
      <c r="J334" s="15" t="s">
        <v>30</v>
      </c>
      <c r="K334" s="15" t="s">
        <v>30</v>
      </c>
      <c r="L334" s="14" t="s">
        <v>30</v>
      </c>
      <c r="M334" s="13"/>
      <c r="N334" s="13" t="s">
        <v>264</v>
      </c>
      <c r="O334" s="13"/>
      <c r="P334" s="13"/>
      <c r="Q334" s="14">
        <v>0</v>
      </c>
    </row>
    <row r="335" spans="1:22" x14ac:dyDescent="0.25">
      <c r="A335" s="12" t="s">
        <v>562</v>
      </c>
      <c r="B335" s="11">
        <v>1313</v>
      </c>
      <c r="C335" s="29" t="str">
        <f t="shared" si="22"/>
        <v>D1313</v>
      </c>
      <c r="D335" s="11" t="s">
        <v>563</v>
      </c>
      <c r="E335" s="11" t="s">
        <v>25</v>
      </c>
      <c r="F335" s="11" t="s">
        <v>29</v>
      </c>
      <c r="G335" s="15" t="s">
        <v>30</v>
      </c>
      <c r="H335" s="95">
        <v>0</v>
      </c>
      <c r="I335" s="95">
        <v>1</v>
      </c>
      <c r="J335" s="15" t="s">
        <v>30</v>
      </c>
      <c r="K335" s="15" t="s">
        <v>30</v>
      </c>
      <c r="L335" s="14" t="s">
        <v>30</v>
      </c>
      <c r="M335" s="13"/>
      <c r="N335" s="13" t="s">
        <v>264</v>
      </c>
      <c r="O335" s="13"/>
      <c r="P335" s="13"/>
      <c r="Q335" s="14">
        <v>0</v>
      </c>
    </row>
    <row r="336" spans="1:22" x14ac:dyDescent="0.25">
      <c r="A336" s="12" t="s">
        <v>564</v>
      </c>
      <c r="B336" s="11">
        <v>1314</v>
      </c>
      <c r="C336" s="29" t="str">
        <f t="shared" si="22"/>
        <v>D1314</v>
      </c>
      <c r="D336" s="11" t="s">
        <v>565</v>
      </c>
      <c r="E336" s="11" t="s">
        <v>25</v>
      </c>
      <c r="F336" s="11" t="s">
        <v>29</v>
      </c>
      <c r="G336" s="15" t="s">
        <v>30</v>
      </c>
      <c r="H336" s="95">
        <v>0</v>
      </c>
      <c r="I336" s="95">
        <v>1</v>
      </c>
      <c r="J336" s="15" t="s">
        <v>30</v>
      </c>
      <c r="K336" s="15" t="s">
        <v>30</v>
      </c>
      <c r="L336" s="14" t="s">
        <v>30</v>
      </c>
      <c r="M336" s="13"/>
      <c r="N336" s="13" t="s">
        <v>264</v>
      </c>
      <c r="O336" s="13"/>
      <c r="P336" s="13"/>
      <c r="Q336" s="14">
        <v>0</v>
      </c>
    </row>
    <row r="337" spans="1:17" x14ac:dyDescent="0.25">
      <c r="A337" s="12" t="s">
        <v>566</v>
      </c>
      <c r="B337" s="11">
        <v>1315</v>
      </c>
      <c r="C337" s="29" t="str">
        <f t="shared" si="22"/>
        <v>D1315</v>
      </c>
      <c r="D337" s="11" t="s">
        <v>567</v>
      </c>
      <c r="E337" s="11" t="s">
        <v>25</v>
      </c>
      <c r="F337" s="11" t="s">
        <v>29</v>
      </c>
      <c r="G337" s="15" t="s">
        <v>30</v>
      </c>
      <c r="H337" s="95">
        <v>0</v>
      </c>
      <c r="I337" s="95">
        <v>1</v>
      </c>
      <c r="J337" s="15" t="s">
        <v>30</v>
      </c>
      <c r="K337" s="15" t="s">
        <v>30</v>
      </c>
      <c r="L337" s="14" t="s">
        <v>30</v>
      </c>
      <c r="M337" s="13"/>
      <c r="N337" s="13" t="s">
        <v>264</v>
      </c>
      <c r="O337" s="13"/>
      <c r="P337" s="13"/>
      <c r="Q337" s="14">
        <v>0</v>
      </c>
    </row>
    <row r="338" spans="1:17" x14ac:dyDescent="0.25">
      <c r="A338" s="12" t="s">
        <v>568</v>
      </c>
      <c r="B338" s="11">
        <v>1316</v>
      </c>
      <c r="C338" s="29" t="str">
        <f t="shared" si="22"/>
        <v>D1316</v>
      </c>
      <c r="D338" s="11" t="s">
        <v>569</v>
      </c>
      <c r="E338" s="11" t="s">
        <v>25</v>
      </c>
      <c r="F338" s="11" t="s">
        <v>29</v>
      </c>
      <c r="G338" s="15" t="s">
        <v>30</v>
      </c>
      <c r="H338" s="95">
        <v>0</v>
      </c>
      <c r="I338" s="95">
        <v>1</v>
      </c>
      <c r="J338" s="15" t="s">
        <v>30</v>
      </c>
      <c r="K338" s="15" t="s">
        <v>30</v>
      </c>
      <c r="L338" s="14" t="s">
        <v>30</v>
      </c>
      <c r="M338" s="13"/>
      <c r="N338" s="13" t="s">
        <v>264</v>
      </c>
      <c r="O338" s="13"/>
      <c r="P338" s="13"/>
      <c r="Q338" s="14">
        <v>0</v>
      </c>
    </row>
    <row r="339" spans="1:17" x14ac:dyDescent="0.25">
      <c r="A339" s="12" t="s">
        <v>570</v>
      </c>
      <c r="B339" s="11">
        <v>1318</v>
      </c>
      <c r="C339" s="29" t="str">
        <f t="shared" si="22"/>
        <v>D1318</v>
      </c>
      <c r="D339" s="11" t="s">
        <v>571</v>
      </c>
      <c r="E339" s="11" t="s">
        <v>25</v>
      </c>
      <c r="F339" s="11" t="s">
        <v>29</v>
      </c>
      <c r="G339" s="15" t="s">
        <v>30</v>
      </c>
      <c r="H339" s="95">
        <v>0</v>
      </c>
      <c r="I339" s="95">
        <v>1</v>
      </c>
      <c r="J339" s="15" t="s">
        <v>30</v>
      </c>
      <c r="K339" s="15" t="s">
        <v>30</v>
      </c>
      <c r="L339" s="14" t="s">
        <v>30</v>
      </c>
      <c r="M339" s="13"/>
      <c r="N339" s="13" t="s">
        <v>264</v>
      </c>
      <c r="O339" s="13"/>
      <c r="P339" s="13"/>
      <c r="Q339" s="14">
        <v>0</v>
      </c>
    </row>
    <row r="340" spans="1:17" x14ac:dyDescent="0.25">
      <c r="A340" s="12" t="s">
        <v>572</v>
      </c>
      <c r="B340" s="11">
        <v>1319</v>
      </c>
      <c r="C340" s="29" t="str">
        <f t="shared" si="22"/>
        <v>D1319</v>
      </c>
      <c r="D340" s="11" t="s">
        <v>573</v>
      </c>
      <c r="E340" s="11" t="s">
        <v>25</v>
      </c>
      <c r="F340" s="11" t="s">
        <v>29</v>
      </c>
      <c r="G340" s="15" t="s">
        <v>30</v>
      </c>
      <c r="H340" s="95">
        <v>0</v>
      </c>
      <c r="I340" s="95">
        <v>1</v>
      </c>
      <c r="J340" s="15" t="s">
        <v>30</v>
      </c>
      <c r="K340" s="15" t="s">
        <v>30</v>
      </c>
      <c r="L340" s="14" t="s">
        <v>30</v>
      </c>
      <c r="M340" s="13"/>
      <c r="N340" s="13" t="s">
        <v>264</v>
      </c>
      <c r="O340" s="13"/>
      <c r="P340" s="13"/>
      <c r="Q340" s="14">
        <v>0</v>
      </c>
    </row>
    <row r="341" spans="1:17" x14ac:dyDescent="0.25">
      <c r="A341" s="12" t="s">
        <v>574</v>
      </c>
      <c r="B341" s="11">
        <v>1320</v>
      </c>
      <c r="C341" s="29" t="str">
        <f t="shared" si="22"/>
        <v>D1320</v>
      </c>
      <c r="D341" s="11" t="s">
        <v>575</v>
      </c>
      <c r="E341" s="11" t="s">
        <v>25</v>
      </c>
      <c r="F341" s="11" t="s">
        <v>29</v>
      </c>
      <c r="G341" s="15" t="s">
        <v>30</v>
      </c>
      <c r="H341" s="95">
        <v>0</v>
      </c>
      <c r="I341" s="95">
        <v>1</v>
      </c>
      <c r="J341" s="15" t="s">
        <v>30</v>
      </c>
      <c r="K341" s="15" t="s">
        <v>30</v>
      </c>
      <c r="L341" s="14" t="s">
        <v>30</v>
      </c>
      <c r="M341" s="13"/>
      <c r="N341" s="13" t="s">
        <v>264</v>
      </c>
      <c r="O341" s="13"/>
      <c r="P341" s="13"/>
      <c r="Q341" s="14">
        <v>0</v>
      </c>
    </row>
    <row r="342" spans="1:17" x14ac:dyDescent="0.25">
      <c r="A342" s="12" t="s">
        <v>576</v>
      </c>
      <c r="B342" s="11">
        <v>1323</v>
      </c>
      <c r="C342" s="29" t="str">
        <f t="shared" si="22"/>
        <v>D1323</v>
      </c>
      <c r="D342" s="11" t="s">
        <v>577</v>
      </c>
      <c r="E342" s="11" t="s">
        <v>25</v>
      </c>
      <c r="F342" s="11" t="s">
        <v>29</v>
      </c>
      <c r="G342" s="15" t="s">
        <v>30</v>
      </c>
      <c r="H342" s="95">
        <v>0</v>
      </c>
      <c r="I342" s="95">
        <v>1</v>
      </c>
      <c r="J342" s="15" t="s">
        <v>30</v>
      </c>
      <c r="K342" s="15" t="s">
        <v>30</v>
      </c>
      <c r="L342" s="14" t="s">
        <v>30</v>
      </c>
      <c r="M342" s="13"/>
      <c r="N342" s="13" t="s">
        <v>264</v>
      </c>
      <c r="O342" s="13"/>
      <c r="P342" s="13"/>
      <c r="Q342" s="14">
        <v>0</v>
      </c>
    </row>
    <row r="343" spans="1:17" x14ac:dyDescent="0.25">
      <c r="A343" s="12" t="s">
        <v>578</v>
      </c>
      <c r="B343" s="11">
        <v>1324</v>
      </c>
      <c r="C343" s="29" t="str">
        <f t="shared" si="22"/>
        <v>D1324</v>
      </c>
      <c r="D343" s="11" t="s">
        <v>579</v>
      </c>
      <c r="E343" s="11" t="s">
        <v>25</v>
      </c>
      <c r="F343" s="11" t="s">
        <v>16</v>
      </c>
      <c r="G343" s="15" t="s">
        <v>30</v>
      </c>
      <c r="H343" s="95">
        <v>0</v>
      </c>
      <c r="I343" s="95">
        <v>1</v>
      </c>
      <c r="J343" s="15" t="s">
        <v>30</v>
      </c>
      <c r="K343" s="15" t="s">
        <v>30</v>
      </c>
      <c r="L343" s="14" t="s">
        <v>30</v>
      </c>
      <c r="M343" s="13"/>
      <c r="N343" s="13" t="s">
        <v>264</v>
      </c>
      <c r="O343" s="13"/>
      <c r="P343" s="13"/>
      <c r="Q343" s="14">
        <v>0</v>
      </c>
    </row>
    <row r="344" spans="1:17" x14ac:dyDescent="0.25">
      <c r="A344" s="12" t="s">
        <v>580</v>
      </c>
      <c r="B344" s="11">
        <v>1326</v>
      </c>
      <c r="C344" s="29" t="str">
        <f t="shared" si="22"/>
        <v>D1326</v>
      </c>
      <c r="D344" s="11" t="s">
        <v>581</v>
      </c>
      <c r="E344" s="11" t="s">
        <v>25</v>
      </c>
      <c r="F344" s="11" t="s">
        <v>29</v>
      </c>
      <c r="G344" s="15" t="s">
        <v>30</v>
      </c>
      <c r="H344" s="95">
        <v>0</v>
      </c>
      <c r="I344" s="95">
        <v>1</v>
      </c>
      <c r="J344" s="15" t="s">
        <v>30</v>
      </c>
      <c r="K344" s="15" t="s">
        <v>30</v>
      </c>
      <c r="L344" s="14" t="s">
        <v>30</v>
      </c>
      <c r="M344" s="13"/>
      <c r="N344" s="13" t="s">
        <v>264</v>
      </c>
      <c r="O344" s="13"/>
      <c r="P344" s="13"/>
      <c r="Q344" s="14">
        <v>0</v>
      </c>
    </row>
    <row r="345" spans="1:17" x14ac:dyDescent="0.25">
      <c r="A345" s="12" t="s">
        <v>582</v>
      </c>
      <c r="B345" s="11">
        <v>1328</v>
      </c>
      <c r="C345" s="29" t="str">
        <f t="shared" si="22"/>
        <v>D1328</v>
      </c>
      <c r="D345" s="11" t="s">
        <v>583</v>
      </c>
      <c r="E345" s="11" t="s">
        <v>25</v>
      </c>
      <c r="F345" s="11" t="s">
        <v>29</v>
      </c>
      <c r="G345" s="15" t="s">
        <v>30</v>
      </c>
      <c r="H345" s="95">
        <v>0</v>
      </c>
      <c r="I345" s="95">
        <v>1</v>
      </c>
      <c r="J345" s="15" t="s">
        <v>30</v>
      </c>
      <c r="K345" s="15" t="s">
        <v>30</v>
      </c>
      <c r="L345" s="14" t="s">
        <v>30</v>
      </c>
      <c r="M345" s="13"/>
      <c r="N345" s="13" t="s">
        <v>264</v>
      </c>
      <c r="O345" s="13"/>
      <c r="P345" s="13"/>
      <c r="Q345" s="14">
        <v>0</v>
      </c>
    </row>
    <row r="346" spans="1:17" x14ac:dyDescent="0.25">
      <c r="A346" s="12" t="s">
        <v>584</v>
      </c>
      <c r="B346" s="11">
        <v>1345</v>
      </c>
      <c r="C346" s="29" t="str">
        <f t="shared" si="22"/>
        <v>D1345</v>
      </c>
      <c r="D346" s="11" t="s">
        <v>585</v>
      </c>
      <c r="E346" s="11" t="s">
        <v>25</v>
      </c>
      <c r="F346" s="11" t="s">
        <v>16</v>
      </c>
      <c r="G346" s="15" t="s">
        <v>30</v>
      </c>
      <c r="H346" s="95">
        <v>0</v>
      </c>
      <c r="I346" s="95">
        <v>1</v>
      </c>
      <c r="J346" s="15" t="s">
        <v>30</v>
      </c>
      <c r="K346" s="15" t="s">
        <v>30</v>
      </c>
      <c r="L346" s="14" t="s">
        <v>30</v>
      </c>
      <c r="M346" s="13"/>
      <c r="N346" s="13" t="s">
        <v>264</v>
      </c>
      <c r="O346" s="13"/>
      <c r="P346" s="13"/>
      <c r="Q346" s="14">
        <v>0</v>
      </c>
    </row>
    <row r="347" spans="1:17" x14ac:dyDescent="0.25">
      <c r="A347" s="12" t="s">
        <v>586</v>
      </c>
      <c r="B347" s="11">
        <v>1400</v>
      </c>
      <c r="C347" s="29" t="str">
        <f t="shared" si="22"/>
        <v>D1400</v>
      </c>
      <c r="D347" s="11" t="s">
        <v>57</v>
      </c>
      <c r="E347" s="11" t="s">
        <v>25</v>
      </c>
      <c r="F347" s="11" t="s">
        <v>29</v>
      </c>
      <c r="G347" s="15" t="s">
        <v>30</v>
      </c>
      <c r="H347" s="95">
        <v>0</v>
      </c>
      <c r="I347" s="95">
        <v>1</v>
      </c>
      <c r="J347" s="15" t="s">
        <v>30</v>
      </c>
      <c r="K347" s="15" t="s">
        <v>30</v>
      </c>
      <c r="L347" s="14" t="s">
        <v>30</v>
      </c>
      <c r="M347" s="13"/>
      <c r="N347" s="13" t="s">
        <v>68</v>
      </c>
      <c r="O347" s="13"/>
      <c r="P347" s="13"/>
      <c r="Q347" s="14">
        <v>0</v>
      </c>
    </row>
    <row r="348" spans="1:17" x14ac:dyDescent="0.25">
      <c r="A348" s="12" t="s">
        <v>587</v>
      </c>
      <c r="B348" s="11">
        <v>1405</v>
      </c>
      <c r="C348" s="29" t="str">
        <f t="shared" si="22"/>
        <v>D1405</v>
      </c>
      <c r="D348" s="11" t="s">
        <v>58</v>
      </c>
      <c r="E348" s="11" t="s">
        <v>25</v>
      </c>
      <c r="F348" s="11" t="s">
        <v>29</v>
      </c>
      <c r="G348" s="15" t="s">
        <v>30</v>
      </c>
      <c r="H348" s="95">
        <v>0</v>
      </c>
      <c r="I348" s="95">
        <v>1</v>
      </c>
      <c r="J348" s="15" t="s">
        <v>30</v>
      </c>
      <c r="K348" s="15" t="s">
        <v>30</v>
      </c>
      <c r="L348" s="14" t="s">
        <v>30</v>
      </c>
      <c r="M348" s="13"/>
      <c r="N348" s="13" t="s">
        <v>68</v>
      </c>
      <c r="O348" s="13"/>
      <c r="P348" s="13"/>
      <c r="Q348" s="14">
        <v>0</v>
      </c>
    </row>
    <row r="349" spans="1:17" x14ac:dyDescent="0.25">
      <c r="A349" s="12" t="s">
        <v>588</v>
      </c>
      <c r="B349" s="11">
        <v>1406</v>
      </c>
      <c r="C349" s="29" t="str">
        <f t="shared" si="22"/>
        <v>D1406</v>
      </c>
      <c r="D349" s="11" t="s">
        <v>58</v>
      </c>
      <c r="E349" s="11" t="s">
        <v>25</v>
      </c>
      <c r="F349" s="11" t="s">
        <v>29</v>
      </c>
      <c r="G349" s="15" t="s">
        <v>30</v>
      </c>
      <c r="H349" s="95">
        <v>0</v>
      </c>
      <c r="I349" s="95">
        <v>1</v>
      </c>
      <c r="J349" s="15" t="s">
        <v>30</v>
      </c>
      <c r="K349" s="15" t="s">
        <v>30</v>
      </c>
      <c r="L349" s="14" t="s">
        <v>30</v>
      </c>
      <c r="M349" s="13"/>
      <c r="N349" s="13" t="s">
        <v>68</v>
      </c>
      <c r="O349" s="13"/>
      <c r="P349" s="13"/>
      <c r="Q349" s="14">
        <v>0</v>
      </c>
    </row>
    <row r="350" spans="1:17" x14ac:dyDescent="0.25">
      <c r="A350" s="12" t="s">
        <v>589</v>
      </c>
      <c r="B350" s="11">
        <v>1407</v>
      </c>
      <c r="C350" s="29" t="str">
        <f t="shared" si="22"/>
        <v>D1407</v>
      </c>
      <c r="D350" s="11" t="s">
        <v>590</v>
      </c>
      <c r="E350" s="11" t="s">
        <v>25</v>
      </c>
      <c r="F350" s="11" t="s">
        <v>29</v>
      </c>
      <c r="G350" s="15" t="s">
        <v>30</v>
      </c>
      <c r="H350" s="95">
        <v>0</v>
      </c>
      <c r="I350" s="95">
        <v>1</v>
      </c>
      <c r="J350" s="15" t="s">
        <v>30</v>
      </c>
      <c r="K350" s="15" t="s">
        <v>30</v>
      </c>
      <c r="L350" s="14" t="s">
        <v>30</v>
      </c>
      <c r="M350" s="13"/>
      <c r="N350" s="13" t="s">
        <v>68</v>
      </c>
      <c r="O350" s="13"/>
      <c r="P350" s="13"/>
      <c r="Q350" s="14">
        <v>0</v>
      </c>
    </row>
    <row r="351" spans="1:17" x14ac:dyDescent="0.25">
      <c r="A351" s="12" t="s">
        <v>591</v>
      </c>
      <c r="B351" s="11">
        <v>1416</v>
      </c>
      <c r="C351" s="29" t="str">
        <f t="shared" si="22"/>
        <v>D1416</v>
      </c>
      <c r="D351" s="11" t="s">
        <v>59</v>
      </c>
      <c r="E351" s="11" t="s">
        <v>25</v>
      </c>
      <c r="F351" s="11" t="s">
        <v>29</v>
      </c>
      <c r="G351" s="15" t="s">
        <v>30</v>
      </c>
      <c r="H351" s="95">
        <v>0</v>
      </c>
      <c r="I351" s="95">
        <v>1</v>
      </c>
      <c r="J351" s="15" t="s">
        <v>30</v>
      </c>
      <c r="K351" s="15" t="s">
        <v>30</v>
      </c>
      <c r="L351" s="14" t="s">
        <v>30</v>
      </c>
      <c r="M351" s="13"/>
      <c r="N351" s="13" t="s">
        <v>68</v>
      </c>
      <c r="O351" s="13"/>
      <c r="P351" s="13"/>
      <c r="Q351" s="14">
        <v>0</v>
      </c>
    </row>
    <row r="352" spans="1:17" x14ac:dyDescent="0.25">
      <c r="A352" s="12" t="s">
        <v>592</v>
      </c>
      <c r="B352" s="11">
        <v>1417</v>
      </c>
      <c r="C352" s="29" t="str">
        <f t="shared" si="22"/>
        <v>D1417</v>
      </c>
      <c r="D352" s="11" t="s">
        <v>593</v>
      </c>
      <c r="E352" s="11" t="s">
        <v>25</v>
      </c>
      <c r="F352" s="11" t="s">
        <v>29</v>
      </c>
      <c r="G352" s="15" t="s">
        <v>30</v>
      </c>
      <c r="H352" s="95">
        <v>0</v>
      </c>
      <c r="I352" s="95">
        <v>1</v>
      </c>
      <c r="J352" s="15" t="s">
        <v>30</v>
      </c>
      <c r="K352" s="15" t="s">
        <v>30</v>
      </c>
      <c r="L352" s="14" t="s">
        <v>30</v>
      </c>
      <c r="M352" s="13"/>
      <c r="N352" s="13" t="s">
        <v>68</v>
      </c>
      <c r="O352" s="13"/>
      <c r="P352" s="13"/>
      <c r="Q352" s="14">
        <v>0</v>
      </c>
    </row>
    <row r="353" spans="1:17" x14ac:dyDescent="0.25">
      <c r="A353" s="12" t="s">
        <v>594</v>
      </c>
      <c r="B353" s="11">
        <v>1418</v>
      </c>
      <c r="C353" s="29" t="str">
        <f t="shared" si="22"/>
        <v>D1418</v>
      </c>
      <c r="D353" s="11" t="s">
        <v>595</v>
      </c>
      <c r="E353" s="11" t="s">
        <v>25</v>
      </c>
      <c r="F353" s="11" t="s">
        <v>29</v>
      </c>
      <c r="G353" s="15" t="s">
        <v>30</v>
      </c>
      <c r="H353" s="95">
        <v>0</v>
      </c>
      <c r="I353" s="95">
        <v>1</v>
      </c>
      <c r="J353" s="15" t="s">
        <v>30</v>
      </c>
      <c r="K353" s="15" t="s">
        <v>30</v>
      </c>
      <c r="L353" s="14" t="s">
        <v>30</v>
      </c>
      <c r="M353" s="13"/>
      <c r="N353" s="13" t="s">
        <v>68</v>
      </c>
      <c r="O353" s="13"/>
      <c r="P353" s="13"/>
      <c r="Q353" s="14">
        <v>0</v>
      </c>
    </row>
    <row r="354" spans="1:17" ht="24" x14ac:dyDescent="0.25">
      <c r="A354" s="12" t="s">
        <v>596</v>
      </c>
      <c r="B354" s="11">
        <v>1419</v>
      </c>
      <c r="C354" s="29" t="str">
        <f t="shared" si="22"/>
        <v>D1419</v>
      </c>
      <c r="D354" s="11" t="s">
        <v>597</v>
      </c>
      <c r="E354" s="11" t="s">
        <v>25</v>
      </c>
      <c r="F354" s="11" t="s">
        <v>29</v>
      </c>
      <c r="G354" s="15" t="s">
        <v>30</v>
      </c>
      <c r="H354" s="95">
        <v>0</v>
      </c>
      <c r="I354" s="95">
        <v>1</v>
      </c>
      <c r="J354" s="15" t="s">
        <v>30</v>
      </c>
      <c r="K354" s="15" t="s">
        <v>30</v>
      </c>
      <c r="L354" s="14" t="s">
        <v>30</v>
      </c>
      <c r="M354" s="13"/>
      <c r="N354" s="13" t="s">
        <v>68</v>
      </c>
      <c r="O354" s="13"/>
      <c r="P354" s="13"/>
      <c r="Q354" s="14">
        <v>0</v>
      </c>
    </row>
    <row r="355" spans="1:17" x14ac:dyDescent="0.25">
      <c r="A355" s="12" t="s">
        <v>598</v>
      </c>
      <c r="B355" s="11">
        <v>1424</v>
      </c>
      <c r="C355" s="29" t="str">
        <f t="shared" si="22"/>
        <v>D1424</v>
      </c>
      <c r="D355" s="11" t="s">
        <v>60</v>
      </c>
      <c r="E355" s="11" t="s">
        <v>25</v>
      </c>
      <c r="F355" s="11" t="s">
        <v>29</v>
      </c>
      <c r="G355" s="15" t="s">
        <v>30</v>
      </c>
      <c r="H355" s="95">
        <v>0</v>
      </c>
      <c r="I355" s="95">
        <v>1</v>
      </c>
      <c r="J355" s="15" t="s">
        <v>30</v>
      </c>
      <c r="K355" s="15" t="s">
        <v>30</v>
      </c>
      <c r="L355" s="14" t="s">
        <v>30</v>
      </c>
      <c r="M355" s="13"/>
      <c r="N355" s="13" t="s">
        <v>68</v>
      </c>
      <c r="O355" s="13"/>
      <c r="P355" s="13"/>
      <c r="Q355" s="14">
        <v>0</v>
      </c>
    </row>
    <row r="356" spans="1:17" x14ac:dyDescent="0.25">
      <c r="A356" s="12" t="s">
        <v>599</v>
      </c>
      <c r="B356" s="11">
        <v>1425</v>
      </c>
      <c r="C356" s="29" t="str">
        <f t="shared" si="22"/>
        <v>D1425</v>
      </c>
      <c r="D356" s="11" t="s">
        <v>61</v>
      </c>
      <c r="E356" s="11" t="s">
        <v>25</v>
      </c>
      <c r="F356" s="11" t="s">
        <v>29</v>
      </c>
      <c r="G356" s="15" t="s">
        <v>30</v>
      </c>
      <c r="H356" s="95">
        <v>0</v>
      </c>
      <c r="I356" s="95">
        <v>1</v>
      </c>
      <c r="J356" s="15" t="s">
        <v>30</v>
      </c>
      <c r="K356" s="15" t="s">
        <v>30</v>
      </c>
      <c r="L356" s="14" t="s">
        <v>30</v>
      </c>
      <c r="M356" s="13"/>
      <c r="N356" s="13" t="s">
        <v>68</v>
      </c>
      <c r="O356" s="13"/>
      <c r="P356" s="13"/>
      <c r="Q356" s="14">
        <v>0</v>
      </c>
    </row>
    <row r="357" spans="1:17" x14ac:dyDescent="0.25">
      <c r="A357" s="12" t="s">
        <v>600</v>
      </c>
      <c r="B357" s="11">
        <v>1428</v>
      </c>
      <c r="C357" s="29" t="str">
        <f t="shared" si="22"/>
        <v>D1428</v>
      </c>
      <c r="D357" s="11" t="s">
        <v>601</v>
      </c>
      <c r="E357" s="11" t="s">
        <v>25</v>
      </c>
      <c r="F357" s="11" t="s">
        <v>29</v>
      </c>
      <c r="G357" s="11" t="s">
        <v>30</v>
      </c>
      <c r="H357" s="95">
        <v>0</v>
      </c>
      <c r="I357" s="95">
        <v>1</v>
      </c>
      <c r="J357" s="15" t="s">
        <v>30</v>
      </c>
      <c r="K357" s="15" t="s">
        <v>30</v>
      </c>
      <c r="L357" s="14" t="s">
        <v>30</v>
      </c>
      <c r="M357" s="13"/>
      <c r="N357" s="13" t="s">
        <v>68</v>
      </c>
      <c r="O357" s="13"/>
      <c r="P357" s="13"/>
      <c r="Q357" s="13">
        <v>0</v>
      </c>
    </row>
    <row r="358" spans="1:17" x14ac:dyDescent="0.25">
      <c r="A358" s="12" t="s">
        <v>602</v>
      </c>
      <c r="B358" s="11">
        <v>1429</v>
      </c>
      <c r="C358" s="29" t="str">
        <f t="shared" si="22"/>
        <v>D1429</v>
      </c>
      <c r="D358" s="11" t="s">
        <v>603</v>
      </c>
      <c r="E358" s="11" t="s">
        <v>25</v>
      </c>
      <c r="F358" s="11" t="s">
        <v>29</v>
      </c>
      <c r="G358" s="11" t="s">
        <v>30</v>
      </c>
      <c r="H358" s="95">
        <v>0</v>
      </c>
      <c r="I358" s="95">
        <v>1</v>
      </c>
      <c r="J358" s="95" t="s">
        <v>30</v>
      </c>
      <c r="K358" s="15" t="s">
        <v>30</v>
      </c>
      <c r="L358" s="14" t="s">
        <v>30</v>
      </c>
      <c r="M358" s="13"/>
      <c r="N358" s="13" t="s">
        <v>68</v>
      </c>
      <c r="O358" s="13"/>
      <c r="P358" s="13"/>
      <c r="Q358" s="13">
        <v>0</v>
      </c>
    </row>
    <row r="359" spans="1:17" x14ac:dyDescent="0.25">
      <c r="A359" s="12" t="s">
        <v>604</v>
      </c>
      <c r="B359" s="11">
        <v>1430</v>
      </c>
      <c r="C359" s="29" t="str">
        <f t="shared" si="22"/>
        <v>D1430</v>
      </c>
      <c r="D359" s="11" t="s">
        <v>605</v>
      </c>
      <c r="E359" s="11" t="s">
        <v>25</v>
      </c>
      <c r="F359" s="11" t="s">
        <v>29</v>
      </c>
      <c r="G359" s="11" t="s">
        <v>30</v>
      </c>
      <c r="H359" s="95">
        <v>0</v>
      </c>
      <c r="I359" s="95">
        <v>1</v>
      </c>
      <c r="J359" s="95" t="s">
        <v>30</v>
      </c>
      <c r="K359" s="15" t="s">
        <v>30</v>
      </c>
      <c r="L359" s="14" t="s">
        <v>30</v>
      </c>
      <c r="M359" s="13"/>
      <c r="N359" s="13" t="s">
        <v>68</v>
      </c>
      <c r="O359" s="13"/>
      <c r="P359" s="13"/>
      <c r="Q359" s="13">
        <v>0</v>
      </c>
    </row>
    <row r="360" spans="1:17" x14ac:dyDescent="0.25">
      <c r="A360" s="12" t="s">
        <v>606</v>
      </c>
      <c r="B360" s="11">
        <v>1434</v>
      </c>
      <c r="C360" s="29" t="str">
        <f t="shared" si="22"/>
        <v>D1434</v>
      </c>
      <c r="D360" s="11" t="s">
        <v>62</v>
      </c>
      <c r="E360" s="11" t="s">
        <v>25</v>
      </c>
      <c r="F360" s="11" t="s">
        <v>29</v>
      </c>
      <c r="G360" s="11" t="s">
        <v>30</v>
      </c>
      <c r="H360" s="95">
        <v>0</v>
      </c>
      <c r="I360" s="95">
        <v>1</v>
      </c>
      <c r="J360" s="15" t="s">
        <v>30</v>
      </c>
      <c r="K360" s="15" t="s">
        <v>30</v>
      </c>
      <c r="L360" s="14" t="s">
        <v>30</v>
      </c>
      <c r="M360" s="13"/>
      <c r="N360" s="13" t="s">
        <v>68</v>
      </c>
      <c r="O360" s="13"/>
      <c r="P360" s="13"/>
      <c r="Q360" s="13">
        <v>0</v>
      </c>
    </row>
    <row r="361" spans="1:17" x14ac:dyDescent="0.25">
      <c r="A361" s="12" t="s">
        <v>607</v>
      </c>
      <c r="B361" s="11">
        <v>1446</v>
      </c>
      <c r="C361" s="29" t="str">
        <f t="shared" si="22"/>
        <v>D1446</v>
      </c>
      <c r="D361" s="11" t="s">
        <v>608</v>
      </c>
      <c r="E361" s="11" t="s">
        <v>25</v>
      </c>
      <c r="F361" s="11" t="s">
        <v>29</v>
      </c>
      <c r="G361" s="11" t="s">
        <v>30</v>
      </c>
      <c r="H361" s="95">
        <v>0</v>
      </c>
      <c r="I361" s="95">
        <v>1</v>
      </c>
      <c r="J361" s="15" t="s">
        <v>30</v>
      </c>
      <c r="K361" s="15" t="s">
        <v>30</v>
      </c>
      <c r="L361" s="14" t="s">
        <v>30</v>
      </c>
      <c r="M361" s="13"/>
      <c r="N361" s="13" t="s">
        <v>68</v>
      </c>
      <c r="O361" s="13"/>
      <c r="P361" s="13"/>
      <c r="Q361" s="13">
        <v>0</v>
      </c>
    </row>
    <row r="362" spans="1:17" ht="24" x14ac:dyDescent="0.25">
      <c r="A362" s="12" t="s">
        <v>609</v>
      </c>
      <c r="B362" s="11">
        <v>1447</v>
      </c>
      <c r="C362" s="29" t="str">
        <f t="shared" si="22"/>
        <v>D1447</v>
      </c>
      <c r="D362" s="11" t="s">
        <v>610</v>
      </c>
      <c r="E362" s="11" t="s">
        <v>25</v>
      </c>
      <c r="F362" s="11" t="s">
        <v>29</v>
      </c>
      <c r="G362" s="11" t="s">
        <v>30</v>
      </c>
      <c r="H362" s="95">
        <v>0</v>
      </c>
      <c r="I362" s="95">
        <v>1</v>
      </c>
      <c r="J362" s="15" t="s">
        <v>30</v>
      </c>
      <c r="K362" s="15" t="s">
        <v>30</v>
      </c>
      <c r="L362" s="14" t="s">
        <v>30</v>
      </c>
      <c r="M362" s="13"/>
      <c r="N362" s="13" t="s">
        <v>68</v>
      </c>
      <c r="O362" s="13"/>
      <c r="P362" s="13"/>
      <c r="Q362" s="13">
        <v>0</v>
      </c>
    </row>
    <row r="363" spans="1:17" x14ac:dyDescent="0.25">
      <c r="A363" s="12" t="s">
        <v>611</v>
      </c>
      <c r="B363" s="11">
        <v>1448</v>
      </c>
      <c r="C363" s="29" t="str">
        <f t="shared" si="22"/>
        <v>D1448</v>
      </c>
      <c r="D363" s="11" t="s">
        <v>62</v>
      </c>
      <c r="E363" s="11" t="s">
        <v>25</v>
      </c>
      <c r="F363" s="11" t="s">
        <v>29</v>
      </c>
      <c r="G363" s="11" t="s">
        <v>30</v>
      </c>
      <c r="H363" s="95">
        <v>0</v>
      </c>
      <c r="I363" s="95">
        <v>1</v>
      </c>
      <c r="J363" s="95" t="s">
        <v>30</v>
      </c>
      <c r="K363" s="15" t="s">
        <v>30</v>
      </c>
      <c r="L363" s="14" t="s">
        <v>30</v>
      </c>
      <c r="M363" s="13"/>
      <c r="N363" s="13" t="s">
        <v>68</v>
      </c>
      <c r="O363" s="13"/>
      <c r="P363" s="13"/>
      <c r="Q363" s="13">
        <v>0</v>
      </c>
    </row>
  </sheetData>
  <mergeCells count="164">
    <mergeCell ref="A1:K1"/>
    <mergeCell ref="E2:K2"/>
    <mergeCell ref="E3:K3"/>
    <mergeCell ref="E4:K4"/>
    <mergeCell ref="E5:K5"/>
    <mergeCell ref="E6:K6"/>
    <mergeCell ref="A90:K90"/>
    <mergeCell ref="E91:K91"/>
    <mergeCell ref="A92:B92"/>
    <mergeCell ref="D92:D93"/>
    <mergeCell ref="E92:E93"/>
    <mergeCell ref="F92:F93"/>
    <mergeCell ref="G92:G93"/>
    <mergeCell ref="H92:K92"/>
    <mergeCell ref="C92:C93"/>
    <mergeCell ref="A12:K12"/>
    <mergeCell ref="A28:K28"/>
    <mergeCell ref="B2:C2"/>
    <mergeCell ref="B3:C3"/>
    <mergeCell ref="B4:C4"/>
    <mergeCell ref="B5:C5"/>
    <mergeCell ref="B6:C6"/>
    <mergeCell ref="A8:K8"/>
    <mergeCell ref="A9:K9"/>
    <mergeCell ref="A195:A196"/>
    <mergeCell ref="B195:B196"/>
    <mergeCell ref="D195:D196"/>
    <mergeCell ref="E195:E196"/>
    <mergeCell ref="K195:K196"/>
    <mergeCell ref="A249:K249"/>
    <mergeCell ref="A176:K176"/>
    <mergeCell ref="E177:K177"/>
    <mergeCell ref="K181:K182"/>
    <mergeCell ref="C181:C182"/>
    <mergeCell ref="A178:B178"/>
    <mergeCell ref="D178:D179"/>
    <mergeCell ref="E178:E179"/>
    <mergeCell ref="F178:F179"/>
    <mergeCell ref="G178:G179"/>
    <mergeCell ref="H178:K178"/>
    <mergeCell ref="C178:C179"/>
    <mergeCell ref="B199:B201"/>
    <mergeCell ref="I199:I201"/>
    <mergeCell ref="J199:J201"/>
    <mergeCell ref="A181:A182"/>
    <mergeCell ref="B181:B182"/>
    <mergeCell ref="D181:D182"/>
    <mergeCell ref="A10:K10"/>
    <mergeCell ref="A11:K11"/>
    <mergeCell ref="P43:P44"/>
    <mergeCell ref="Q43:Q44"/>
    <mergeCell ref="A41:K41"/>
    <mergeCell ref="E42:K42"/>
    <mergeCell ref="A43:B43"/>
    <mergeCell ref="D43:D44"/>
    <mergeCell ref="E43:E44"/>
    <mergeCell ref="F43:F44"/>
    <mergeCell ref="G43:G44"/>
    <mergeCell ref="H43:K43"/>
    <mergeCell ref="C43:C44"/>
    <mergeCell ref="O43:O44"/>
    <mergeCell ref="L43:L44"/>
    <mergeCell ref="M43:M44"/>
    <mergeCell ref="N43:N44"/>
    <mergeCell ref="P32:P33"/>
    <mergeCell ref="Q32:Q33"/>
    <mergeCell ref="A30:E30"/>
    <mergeCell ref="A15:K15"/>
    <mergeCell ref="A17:K17"/>
    <mergeCell ref="A21:K21"/>
    <mergeCell ref="A23:K23"/>
    <mergeCell ref="A95:K95"/>
    <mergeCell ref="O178:O179"/>
    <mergeCell ref="Q195:Q196"/>
    <mergeCell ref="L178:L179"/>
    <mergeCell ref="M178:M179"/>
    <mergeCell ref="N178:N179"/>
    <mergeCell ref="L92:L93"/>
    <mergeCell ref="M92:M93"/>
    <mergeCell ref="N92:N93"/>
    <mergeCell ref="O92:O93"/>
    <mergeCell ref="P92:P93"/>
    <mergeCell ref="Q92:Q93"/>
    <mergeCell ref="L95:Q95"/>
    <mergeCell ref="P178:P179"/>
    <mergeCell ref="Q178:Q179"/>
    <mergeCell ref="L181:L182"/>
    <mergeCell ref="O181:O182"/>
    <mergeCell ref="P181:P182"/>
    <mergeCell ref="Q181:Q182"/>
    <mergeCell ref="M181:M182"/>
    <mergeCell ref="N181:N182"/>
    <mergeCell ref="P195:P196"/>
    <mergeCell ref="N195:N196"/>
    <mergeCell ref="O195:O196"/>
    <mergeCell ref="F181:F182"/>
    <mergeCell ref="H181:H182"/>
    <mergeCell ref="I181:I182"/>
    <mergeCell ref="J181:J182"/>
    <mergeCell ref="P251:P252"/>
    <mergeCell ref="Q251:Q252"/>
    <mergeCell ref="A322:K322"/>
    <mergeCell ref="Q199:Q201"/>
    <mergeCell ref="E250:K250"/>
    <mergeCell ref="A251:B251"/>
    <mergeCell ref="D251:D252"/>
    <mergeCell ref="E251:E252"/>
    <mergeCell ref="F195:F196"/>
    <mergeCell ref="H195:H196"/>
    <mergeCell ref="I195:I196"/>
    <mergeCell ref="D199:D201"/>
    <mergeCell ref="E199:E201"/>
    <mergeCell ref="F199:F201"/>
    <mergeCell ref="H199:H201"/>
    <mergeCell ref="L195:L196"/>
    <mergeCell ref="M195:M196"/>
    <mergeCell ref="K199:K201"/>
    <mergeCell ref="L199:L201"/>
    <mergeCell ref="J195:J196"/>
    <mergeCell ref="P199:P201"/>
    <mergeCell ref="A199:A201"/>
    <mergeCell ref="Q324:Q325"/>
    <mergeCell ref="E323:K323"/>
    <mergeCell ref="A324:B324"/>
    <mergeCell ref="D324:D325"/>
    <mergeCell ref="E324:E325"/>
    <mergeCell ref="F324:F325"/>
    <mergeCell ref="G324:G325"/>
    <mergeCell ref="H324:K324"/>
    <mergeCell ref="L324:L325"/>
    <mergeCell ref="M324:M325"/>
    <mergeCell ref="N324:N325"/>
    <mergeCell ref="O324:O325"/>
    <mergeCell ref="P324:P325"/>
    <mergeCell ref="C324:C325"/>
    <mergeCell ref="F251:F252"/>
    <mergeCell ref="G251:G252"/>
    <mergeCell ref="H251:K251"/>
    <mergeCell ref="L251:L252"/>
    <mergeCell ref="M251:M252"/>
    <mergeCell ref="A24:K24"/>
    <mergeCell ref="A25:K25"/>
    <mergeCell ref="B7:C7"/>
    <mergeCell ref="E7:K7"/>
    <mergeCell ref="N251:N252"/>
    <mergeCell ref="O251:O252"/>
    <mergeCell ref="C251:C252"/>
    <mergeCell ref="A32:B32"/>
    <mergeCell ref="C32:C33"/>
    <mergeCell ref="D32:D33"/>
    <mergeCell ref="E32:E33"/>
    <mergeCell ref="F32:F33"/>
    <mergeCell ref="G32:G33"/>
    <mergeCell ref="H32:K32"/>
    <mergeCell ref="L32:L33"/>
    <mergeCell ref="M32:M33"/>
    <mergeCell ref="N32:N33"/>
    <mergeCell ref="O32:O33"/>
    <mergeCell ref="C195:C196"/>
    <mergeCell ref="C199:C201"/>
    <mergeCell ref="M199:M201"/>
    <mergeCell ref="N199:N201"/>
    <mergeCell ref="O199:O201"/>
    <mergeCell ref="E181:E182"/>
  </mergeCells>
  <pageMargins left="0.70866141732283472" right="0.70866141732283472" top="0.9055118110236221" bottom="0.74803149606299213" header="0.31496062992125984" footer="0.31496062992125984"/>
  <pageSetup paperSize="9" fitToHeight="0" orientation="landscape" r:id="rId1"/>
  <headerFooter scaleWithDoc="0" alignWithMargins="0">
    <oddHeader>&amp;C&amp;"Arial,Gras"&amp;10PROTOCOLE DE COMMUNICATION MODBUS &amp; BACnet
REGULATION SLIM AHU&amp;R&amp;"Arial,Normal"&amp;9 7432362.04
04-2018</oddHeader>
    <oddFooter xml:space="preserve">&amp;C&amp;P </oddFooter>
  </headerFooter>
  <rowBreaks count="5" manualBreakCount="5">
    <brk id="24" max="16383" man="1"/>
    <brk id="88" max="16383" man="1"/>
    <brk id="174" max="16383" man="1"/>
    <brk id="247" max="16383" man="1"/>
    <brk id="3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abSelected="1" view="pageLayout" topLeftCell="A242" zoomScale="90" zoomScaleNormal="110" zoomScaleSheetLayoutView="90" zoomScalePageLayoutView="90" workbookViewId="0">
      <selection activeCell="E7" sqref="E7:K7"/>
    </sheetView>
  </sheetViews>
  <sheetFormatPr baseColWidth="10" defaultColWidth="11.42578125" defaultRowHeight="15" outlineLevelRow="1" x14ac:dyDescent="0.25"/>
  <cols>
    <col min="1" max="1" width="12.140625" style="1" bestFit="1" customWidth="1"/>
    <col min="2" max="2" width="8" style="1" bestFit="1" customWidth="1"/>
    <col min="3" max="3" width="8.7109375" style="1" customWidth="1"/>
    <col min="4" max="4" width="34.5703125" style="1" customWidth="1"/>
    <col min="5" max="5" width="8.42578125" style="20" bestFit="1" customWidth="1"/>
    <col min="6" max="6" width="5.42578125" style="1" bestFit="1" customWidth="1"/>
    <col min="7" max="7" width="19" style="1" bestFit="1" customWidth="1"/>
    <col min="8" max="8" width="5.5703125" style="1" bestFit="1" customWidth="1"/>
    <col min="9" max="9" width="6.42578125" style="1" bestFit="1" customWidth="1"/>
    <col min="10" max="10" width="10.5703125" style="1" bestFit="1" customWidth="1"/>
    <col min="11" max="11" width="8.28515625" style="1" customWidth="1"/>
    <col min="12" max="12" width="16.7109375" style="1" customWidth="1"/>
    <col min="13" max="15" width="11.42578125" style="1"/>
    <col min="16" max="16" width="10.7109375" style="1" customWidth="1"/>
    <col min="17" max="17" width="12.7109375" style="1" customWidth="1"/>
    <col min="18" max="16384" width="11.42578125" style="1"/>
  </cols>
  <sheetData>
    <row r="1" spans="1:17" s="2" customFormat="1" ht="27.75" customHeight="1" thickBot="1" x14ac:dyDescent="0.3">
      <c r="A1" s="175" t="s">
        <v>612</v>
      </c>
      <c r="B1" s="176"/>
      <c r="C1" s="176"/>
      <c r="D1" s="176"/>
      <c r="E1" s="176"/>
      <c r="F1" s="176"/>
      <c r="G1" s="176"/>
      <c r="H1" s="176"/>
      <c r="I1" s="176"/>
      <c r="J1" s="176"/>
      <c r="K1" s="177"/>
      <c r="L1" s="3"/>
      <c r="M1" s="5"/>
      <c r="N1" s="5"/>
      <c r="O1" s="5"/>
      <c r="P1" s="5"/>
      <c r="Q1" s="5"/>
    </row>
    <row r="2" spans="1:17" ht="13.5" customHeight="1" x14ac:dyDescent="0.25">
      <c r="A2" s="94" t="s">
        <v>613</v>
      </c>
      <c r="B2" s="178" t="s">
        <v>614</v>
      </c>
      <c r="C2" s="178"/>
      <c r="D2" s="92" t="s">
        <v>615</v>
      </c>
      <c r="E2" s="178" t="s">
        <v>616</v>
      </c>
      <c r="F2" s="178"/>
      <c r="G2" s="178"/>
      <c r="H2" s="178"/>
      <c r="I2" s="178"/>
      <c r="J2" s="178"/>
      <c r="K2" s="179"/>
      <c r="L2" s="3"/>
      <c r="M2" s="3"/>
      <c r="N2" s="3"/>
      <c r="O2" s="3"/>
      <c r="P2" s="3"/>
      <c r="Q2" s="3"/>
    </row>
    <row r="3" spans="1:17" ht="13.5" customHeight="1" x14ac:dyDescent="0.25">
      <c r="A3" s="93">
        <v>0</v>
      </c>
      <c r="B3" s="209">
        <v>42065</v>
      </c>
      <c r="C3" s="209"/>
      <c r="D3" s="59" t="s">
        <v>63</v>
      </c>
      <c r="E3" s="206" t="s">
        <v>617</v>
      </c>
      <c r="F3" s="206"/>
      <c r="G3" s="206"/>
      <c r="H3" s="206"/>
      <c r="I3" s="206"/>
      <c r="J3" s="206"/>
      <c r="K3" s="207"/>
      <c r="L3" s="3"/>
      <c r="M3" s="3"/>
      <c r="N3" s="3"/>
      <c r="O3" s="3"/>
      <c r="P3" s="3"/>
      <c r="Q3" s="3"/>
    </row>
    <row r="4" spans="1:17" ht="13.5" customHeight="1" x14ac:dyDescent="0.25">
      <c r="A4" s="93">
        <v>1</v>
      </c>
      <c r="B4" s="209">
        <v>42690</v>
      </c>
      <c r="C4" s="209"/>
      <c r="D4" s="59" t="s">
        <v>1243</v>
      </c>
      <c r="E4" s="206" t="s">
        <v>1245</v>
      </c>
      <c r="F4" s="206"/>
      <c r="G4" s="206"/>
      <c r="H4" s="206"/>
      <c r="I4" s="206"/>
      <c r="J4" s="206"/>
      <c r="K4" s="207"/>
      <c r="L4" s="3"/>
      <c r="M4" s="3"/>
      <c r="N4" s="3"/>
      <c r="O4" s="3"/>
      <c r="P4" s="3"/>
      <c r="Q4" s="3"/>
    </row>
    <row r="5" spans="1:17" ht="13.5" customHeight="1" x14ac:dyDescent="0.25">
      <c r="A5" s="93">
        <v>2</v>
      </c>
      <c r="B5" s="209">
        <v>42781</v>
      </c>
      <c r="C5" s="209"/>
      <c r="D5" s="59" t="s">
        <v>1243</v>
      </c>
      <c r="E5" s="206" t="s">
        <v>1247</v>
      </c>
      <c r="F5" s="206"/>
      <c r="G5" s="206"/>
      <c r="H5" s="206"/>
      <c r="I5" s="206"/>
      <c r="J5" s="206"/>
      <c r="K5" s="207"/>
      <c r="L5" s="3"/>
      <c r="M5" s="3"/>
      <c r="N5" s="3"/>
      <c r="O5" s="3"/>
      <c r="P5" s="3"/>
      <c r="Q5" s="3"/>
    </row>
    <row r="6" spans="1:17" ht="13.5" customHeight="1" x14ac:dyDescent="0.25">
      <c r="A6" s="93">
        <v>3</v>
      </c>
      <c r="B6" s="189">
        <v>42969</v>
      </c>
      <c r="C6" s="184"/>
      <c r="D6" s="125" t="s">
        <v>1280</v>
      </c>
      <c r="E6" s="184" t="s">
        <v>1282</v>
      </c>
      <c r="F6" s="184"/>
      <c r="G6" s="184"/>
      <c r="H6" s="184"/>
      <c r="I6" s="184"/>
      <c r="J6" s="184"/>
      <c r="K6" s="185"/>
      <c r="L6" s="3"/>
      <c r="M6" s="3"/>
      <c r="N6" s="3"/>
      <c r="O6" s="3"/>
      <c r="P6" s="3"/>
      <c r="Q6" s="3"/>
    </row>
    <row r="7" spans="1:17" ht="13.5" customHeight="1" thickBot="1" x14ac:dyDescent="0.3">
      <c r="A7" s="126">
        <v>4</v>
      </c>
      <c r="B7" s="130">
        <v>43207</v>
      </c>
      <c r="C7" s="131"/>
      <c r="D7" s="124" t="s">
        <v>1301</v>
      </c>
      <c r="E7" s="131" t="s">
        <v>1308</v>
      </c>
      <c r="F7" s="131"/>
      <c r="G7" s="131"/>
      <c r="H7" s="131"/>
      <c r="I7" s="131"/>
      <c r="J7" s="131"/>
      <c r="K7" s="132"/>
      <c r="L7" s="3"/>
      <c r="M7" s="3"/>
      <c r="N7" s="3"/>
      <c r="O7" s="3"/>
      <c r="P7" s="3"/>
      <c r="Q7" s="3"/>
    </row>
    <row r="8" spans="1:17" ht="101.1" customHeight="1" x14ac:dyDescent="0.25">
      <c r="A8" s="190" t="s">
        <v>618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3"/>
      <c r="M8" s="3"/>
      <c r="N8" s="3"/>
      <c r="O8" s="3"/>
      <c r="P8" s="3"/>
      <c r="Q8" s="3"/>
    </row>
    <row r="9" spans="1:17" ht="13.5" customHeight="1" x14ac:dyDescent="0.25">
      <c r="A9" s="192" t="s">
        <v>619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3"/>
      <c r="M9" s="3"/>
      <c r="N9" s="3"/>
      <c r="O9" s="3"/>
      <c r="P9" s="3"/>
      <c r="Q9" s="3"/>
    </row>
    <row r="10" spans="1:17" ht="184.35" customHeight="1" x14ac:dyDescent="0.25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3"/>
      <c r="M10" s="3"/>
      <c r="N10" s="3"/>
      <c r="O10" s="3"/>
      <c r="P10" s="3"/>
      <c r="Q10" s="3"/>
    </row>
    <row r="11" spans="1:17" ht="123" customHeight="1" x14ac:dyDescent="0.25">
      <c r="A11" s="164" t="s">
        <v>1303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20"/>
      <c r="M11" s="20"/>
      <c r="N11" s="20"/>
      <c r="O11" s="20"/>
      <c r="P11" s="20"/>
      <c r="Q11" s="20"/>
    </row>
    <row r="12" spans="1:17" s="2" customFormat="1" ht="11.85" customHeight="1" x14ac:dyDescent="0.25">
      <c r="A12" s="9"/>
      <c r="B12" s="9"/>
      <c r="C12" s="9"/>
      <c r="D12" s="19"/>
      <c r="E12" s="19"/>
      <c r="F12" s="9"/>
      <c r="G12" s="19"/>
      <c r="H12" s="9"/>
      <c r="I12" s="9"/>
      <c r="J12" s="9"/>
      <c r="K12" s="9"/>
      <c r="L12" s="7"/>
      <c r="M12" s="5"/>
      <c r="N12" s="5"/>
      <c r="O12" s="8"/>
      <c r="P12" s="8"/>
      <c r="Q12" s="8"/>
    </row>
    <row r="13" spans="1:17" s="2" customFormat="1" ht="211.35" customHeight="1" x14ac:dyDescent="0.25">
      <c r="A13" s="169" t="s">
        <v>1304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4"/>
      <c r="M13" s="4"/>
      <c r="N13" s="4"/>
      <c r="O13" s="4"/>
      <c r="P13" s="4"/>
      <c r="Q13" s="4"/>
    </row>
    <row r="14" spans="1:17" s="2" customFormat="1" ht="136.5" customHeight="1" x14ac:dyDescent="0.25">
      <c r="A14" s="9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4"/>
      <c r="M14" s="4"/>
      <c r="N14" s="4"/>
      <c r="O14" s="4"/>
      <c r="P14" s="4"/>
      <c r="Q14" s="4"/>
    </row>
    <row r="15" spans="1:17" s="2" customFormat="1" x14ac:dyDescent="0.25">
      <c r="A15" s="122" t="s">
        <v>1292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4"/>
      <c r="M15" s="4"/>
      <c r="N15" s="4"/>
      <c r="O15" s="4"/>
      <c r="P15" s="4"/>
      <c r="Q15" s="4"/>
    </row>
    <row r="16" spans="1:17" s="2" customFormat="1" ht="33.75" customHeight="1" x14ac:dyDescent="0.25">
      <c r="A16" s="169" t="s">
        <v>1305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4"/>
      <c r="M16" s="4"/>
      <c r="N16" s="4"/>
      <c r="O16" s="4"/>
      <c r="P16" s="4"/>
      <c r="Q16" s="4"/>
    </row>
    <row r="17" spans="1:17" s="2" customFormat="1" ht="105.75" customHeight="1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4"/>
      <c r="M17" s="4"/>
      <c r="N17" s="4"/>
      <c r="O17" s="4"/>
      <c r="P17" s="4"/>
      <c r="Q17" s="4"/>
    </row>
    <row r="18" spans="1:17" s="2" customFormat="1" x14ac:dyDescent="0.25">
      <c r="A18" s="170" t="s">
        <v>1306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4"/>
      <c r="M18" s="4"/>
      <c r="N18" s="4"/>
      <c r="O18" s="4"/>
      <c r="P18" s="4"/>
      <c r="Q18" s="4"/>
    </row>
    <row r="19" spans="1:17" s="2" customFormat="1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4"/>
      <c r="M19" s="4"/>
      <c r="N19" s="4"/>
      <c r="O19" s="4"/>
      <c r="P19" s="4"/>
      <c r="Q19" s="4"/>
    </row>
    <row r="20" spans="1:17" s="2" customFormat="1" x14ac:dyDescent="0.25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4"/>
      <c r="M20" s="4"/>
      <c r="N20" s="4"/>
      <c r="O20" s="4"/>
      <c r="P20" s="4"/>
      <c r="Q20" s="4"/>
    </row>
    <row r="21" spans="1:17" s="2" customFormat="1" x14ac:dyDescent="0.25">
      <c r="A21" s="122" t="s">
        <v>1294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4"/>
      <c r="M21" s="4"/>
      <c r="N21" s="4"/>
      <c r="O21" s="4"/>
      <c r="P21" s="4"/>
      <c r="Q21" s="4"/>
    </row>
    <row r="22" spans="1:17" s="2" customFormat="1" ht="33.75" customHeight="1" x14ac:dyDescent="0.25">
      <c r="A22" s="128" t="s">
        <v>1305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4"/>
      <c r="M22" s="4"/>
      <c r="N22" s="4"/>
      <c r="O22" s="4"/>
      <c r="P22" s="4"/>
      <c r="Q22" s="4"/>
    </row>
    <row r="23" spans="1:17" s="2" customFormat="1" ht="128.25" customHeight="1" x14ac:dyDescent="0.25">
      <c r="A23" s="122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4"/>
      <c r="M23" s="4"/>
      <c r="N23" s="4"/>
      <c r="O23" s="4"/>
      <c r="P23" s="4"/>
      <c r="Q23" s="4"/>
    </row>
    <row r="24" spans="1:17" s="2" customFormat="1" x14ac:dyDescent="0.25">
      <c r="A24" s="171" t="s">
        <v>1306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4"/>
      <c r="M24" s="4"/>
      <c r="N24" s="4"/>
      <c r="O24" s="4"/>
      <c r="P24" s="4"/>
      <c r="Q24" s="4"/>
    </row>
    <row r="25" spans="1:17" s="2" customFormat="1" ht="45" customHeight="1" x14ac:dyDescent="0.25">
      <c r="A25" s="128" t="s">
        <v>1307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4"/>
      <c r="M25" s="4"/>
      <c r="N25" s="4"/>
      <c r="O25" s="4"/>
      <c r="P25" s="4"/>
      <c r="Q25" s="4"/>
    </row>
    <row r="26" spans="1:17" s="2" customFormat="1" ht="86.25" customHeight="1" x14ac:dyDescent="0.25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7"/>
      <c r="M26" s="5"/>
      <c r="N26" s="5"/>
      <c r="O26" s="8"/>
      <c r="P26" s="8"/>
      <c r="Q26" s="8"/>
    </row>
    <row r="27" spans="1:17" s="2" customFormat="1" x14ac:dyDescent="0.25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7"/>
      <c r="M27" s="5"/>
      <c r="N27" s="5"/>
      <c r="O27" s="8"/>
      <c r="P27" s="8"/>
      <c r="Q27" s="8"/>
    </row>
    <row r="28" spans="1:17" s="2" customFormat="1" x14ac:dyDescent="0.25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7"/>
      <c r="M28" s="5"/>
      <c r="N28" s="5"/>
      <c r="O28" s="8"/>
      <c r="P28" s="8"/>
      <c r="Q28" s="8"/>
    </row>
    <row r="29" spans="1:17" s="2" customFormat="1" ht="11.25" customHeight="1" x14ac:dyDescent="0.25">
      <c r="A29" s="186" t="s">
        <v>620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21"/>
      <c r="M29" s="21"/>
      <c r="N29" s="21"/>
      <c r="O29" s="21"/>
      <c r="P29" s="21"/>
      <c r="Q29" s="21"/>
    </row>
    <row r="30" spans="1:17" s="2" customFormat="1" ht="11.85" customHeight="1" x14ac:dyDescent="0.25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21"/>
      <c r="M30" s="21"/>
      <c r="N30" s="21"/>
      <c r="O30" s="21"/>
      <c r="P30" s="21"/>
      <c r="Q30" s="21"/>
    </row>
    <row r="31" spans="1:17" s="2" customFormat="1" ht="11.85" customHeight="1" x14ac:dyDescent="0.25">
      <c r="A31" s="167" t="s">
        <v>1290</v>
      </c>
      <c r="B31" s="168"/>
      <c r="C31" s="168"/>
      <c r="D31" s="168"/>
      <c r="E31" s="168"/>
      <c r="F31" s="115"/>
      <c r="G31" s="115"/>
      <c r="H31" s="115"/>
      <c r="I31" s="115"/>
      <c r="J31" s="115"/>
      <c r="K31" s="115"/>
      <c r="L31" s="21"/>
      <c r="M31" s="21"/>
      <c r="N31" s="21"/>
      <c r="O31" s="21"/>
      <c r="P31" s="21"/>
      <c r="Q31" s="21"/>
    </row>
    <row r="32" spans="1:17" s="2" customFormat="1" ht="11.85" customHeight="1" thickBot="1" x14ac:dyDescent="0.3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21"/>
      <c r="M32" s="21"/>
      <c r="N32" s="21"/>
      <c r="O32" s="21"/>
      <c r="P32" s="21"/>
      <c r="Q32" s="21"/>
    </row>
    <row r="33" spans="1:22" s="2" customFormat="1" ht="12.75" customHeight="1" thickTop="1" x14ac:dyDescent="0.25">
      <c r="A33" s="137" t="s">
        <v>1265</v>
      </c>
      <c r="B33" s="138"/>
      <c r="C33" s="135" t="s">
        <v>1251</v>
      </c>
      <c r="D33" s="135" t="s">
        <v>623</v>
      </c>
      <c r="E33" s="139" t="s">
        <v>624</v>
      </c>
      <c r="F33" s="139" t="s">
        <v>625</v>
      </c>
      <c r="G33" s="139" t="s">
        <v>626</v>
      </c>
      <c r="H33" s="141" t="s">
        <v>627</v>
      </c>
      <c r="I33" s="142"/>
      <c r="J33" s="142"/>
      <c r="K33" s="143"/>
      <c r="L33" s="133" t="s">
        <v>628</v>
      </c>
      <c r="M33" s="133" t="s">
        <v>629</v>
      </c>
      <c r="N33" s="133" t="s">
        <v>630</v>
      </c>
      <c r="O33" s="133" t="s">
        <v>631</v>
      </c>
      <c r="P33" s="133" t="s">
        <v>632</v>
      </c>
      <c r="Q33" s="149" t="s">
        <v>633</v>
      </c>
    </row>
    <row r="34" spans="1:22" s="2" customFormat="1" ht="24.75" thickBot="1" x14ac:dyDescent="0.3">
      <c r="A34" s="23" t="s">
        <v>634</v>
      </c>
      <c r="B34" s="24" t="s">
        <v>635</v>
      </c>
      <c r="C34" s="136"/>
      <c r="D34" s="136"/>
      <c r="E34" s="140"/>
      <c r="F34" s="140"/>
      <c r="G34" s="140"/>
      <c r="H34" s="25" t="s">
        <v>636</v>
      </c>
      <c r="I34" s="26" t="s">
        <v>637</v>
      </c>
      <c r="J34" s="26" t="s">
        <v>1264</v>
      </c>
      <c r="K34" s="27" t="s">
        <v>1263</v>
      </c>
      <c r="L34" s="134"/>
      <c r="M34" s="134"/>
      <c r="N34" s="134"/>
      <c r="O34" s="134"/>
      <c r="P34" s="134"/>
      <c r="Q34" s="150"/>
    </row>
    <row r="35" spans="1:22" s="2" customFormat="1" ht="12.75" thickTop="1" x14ac:dyDescent="0.25">
      <c r="A35" s="29" t="s">
        <v>1275</v>
      </c>
      <c r="B35" s="29">
        <v>280</v>
      </c>
      <c r="C35" s="29" t="str">
        <f>IF(E35="Boolean","D"&amp;TEXT(B35,"0000"),"A"&amp;TEXT(B35,"0000"))</f>
        <v>D0280</v>
      </c>
      <c r="D35" s="30" t="s">
        <v>1283</v>
      </c>
      <c r="E35" s="30" t="s">
        <v>25</v>
      </c>
      <c r="F35" s="30" t="s">
        <v>29</v>
      </c>
      <c r="G35" s="30" t="s">
        <v>1288</v>
      </c>
      <c r="H35" s="113">
        <v>0</v>
      </c>
      <c r="I35" s="113">
        <v>1</v>
      </c>
      <c r="J35" s="105" t="s">
        <v>84</v>
      </c>
      <c r="K35" s="116" t="s">
        <v>84</v>
      </c>
      <c r="L35" s="17"/>
      <c r="M35" s="17"/>
      <c r="N35" s="17"/>
      <c r="O35" s="17"/>
      <c r="P35" s="17"/>
      <c r="Q35" s="17"/>
    </row>
    <row r="36" spans="1:22" s="2" customFormat="1" ht="24" x14ac:dyDescent="0.25">
      <c r="A36" s="29" t="s">
        <v>1276</v>
      </c>
      <c r="B36" s="29">
        <v>282</v>
      </c>
      <c r="C36" s="29" t="str">
        <f t="shared" ref="C36:C39" si="0">IF(E36="Boolean","D"&amp;TEXT(B36,"0000"),"A"&amp;TEXT(B36,"0000"))</f>
        <v>D0282</v>
      </c>
      <c r="D36" s="30" t="s">
        <v>1284</v>
      </c>
      <c r="E36" s="30" t="s">
        <v>25</v>
      </c>
      <c r="F36" s="30" t="s">
        <v>29</v>
      </c>
      <c r="G36" s="30" t="s">
        <v>1289</v>
      </c>
      <c r="H36" s="113">
        <v>0</v>
      </c>
      <c r="I36" s="113">
        <v>1</v>
      </c>
      <c r="J36" s="105" t="s">
        <v>84</v>
      </c>
      <c r="K36" s="116" t="s">
        <v>84</v>
      </c>
      <c r="L36" s="17"/>
      <c r="M36" s="17"/>
      <c r="N36" s="17"/>
      <c r="O36" s="17"/>
      <c r="P36" s="17"/>
      <c r="Q36" s="17"/>
    </row>
    <row r="37" spans="1:22" s="2" customFormat="1" ht="12" x14ac:dyDescent="0.25">
      <c r="A37" s="29" t="s">
        <v>1277</v>
      </c>
      <c r="B37" s="29">
        <v>283</v>
      </c>
      <c r="C37" s="29" t="str">
        <f t="shared" si="0"/>
        <v>D0283</v>
      </c>
      <c r="D37" s="30" t="s">
        <v>1285</v>
      </c>
      <c r="E37" s="30" t="s">
        <v>25</v>
      </c>
      <c r="F37" s="30" t="s">
        <v>29</v>
      </c>
      <c r="G37" s="30" t="s">
        <v>1274</v>
      </c>
      <c r="H37" s="113">
        <v>0</v>
      </c>
      <c r="I37" s="113">
        <v>1</v>
      </c>
      <c r="J37" s="105" t="s">
        <v>84</v>
      </c>
      <c r="K37" s="116" t="s">
        <v>84</v>
      </c>
      <c r="L37" s="17"/>
      <c r="M37" s="17"/>
      <c r="N37" s="17"/>
      <c r="O37" s="17"/>
      <c r="P37" s="17"/>
      <c r="Q37" s="17"/>
    </row>
    <row r="38" spans="1:22" s="2" customFormat="1" ht="12" x14ac:dyDescent="0.25">
      <c r="A38" s="29" t="s">
        <v>1278</v>
      </c>
      <c r="B38" s="29">
        <v>284</v>
      </c>
      <c r="C38" s="29" t="str">
        <f t="shared" si="0"/>
        <v>D0284</v>
      </c>
      <c r="D38" s="30" t="s">
        <v>1286</v>
      </c>
      <c r="E38" s="30" t="s">
        <v>25</v>
      </c>
      <c r="F38" s="30" t="s">
        <v>29</v>
      </c>
      <c r="G38" s="30" t="s">
        <v>1274</v>
      </c>
      <c r="H38" s="113">
        <v>0</v>
      </c>
      <c r="I38" s="113">
        <v>1</v>
      </c>
      <c r="J38" s="105" t="s">
        <v>84</v>
      </c>
      <c r="K38" s="116" t="s">
        <v>84</v>
      </c>
      <c r="L38" s="17"/>
      <c r="M38" s="17"/>
      <c r="N38" s="17"/>
      <c r="O38" s="17"/>
      <c r="P38" s="17"/>
      <c r="Q38" s="17"/>
    </row>
    <row r="39" spans="1:22" s="2" customFormat="1" ht="12" x14ac:dyDescent="0.25">
      <c r="A39" s="29" t="s">
        <v>1279</v>
      </c>
      <c r="B39" s="29">
        <v>285</v>
      </c>
      <c r="C39" s="29" t="str">
        <f t="shared" si="0"/>
        <v>D0285</v>
      </c>
      <c r="D39" s="30" t="s">
        <v>1287</v>
      </c>
      <c r="E39" s="30" t="s">
        <v>25</v>
      </c>
      <c r="F39" s="30" t="s">
        <v>29</v>
      </c>
      <c r="G39" s="30" t="s">
        <v>1274</v>
      </c>
      <c r="H39" s="113">
        <v>0</v>
      </c>
      <c r="I39" s="113">
        <v>1</v>
      </c>
      <c r="J39" s="105" t="s">
        <v>84</v>
      </c>
      <c r="K39" s="116" t="s">
        <v>84</v>
      </c>
      <c r="L39" s="13"/>
      <c r="M39" s="13"/>
      <c r="N39" s="13"/>
      <c r="O39" s="13"/>
      <c r="P39" s="13"/>
      <c r="Q39" s="13"/>
    </row>
    <row r="40" spans="1:22" s="2" customFormat="1" ht="11.85" customHeight="1" x14ac:dyDescent="0.25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21"/>
      <c r="M40" s="21"/>
      <c r="N40" s="21"/>
      <c r="O40" s="21"/>
      <c r="P40" s="21"/>
      <c r="Q40" s="21"/>
    </row>
    <row r="41" spans="1:22" s="34" customFormat="1" ht="14.25" customHeight="1" x14ac:dyDescent="0.25">
      <c r="A41" s="154" t="s">
        <v>621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4"/>
      <c r="M41" s="4"/>
      <c r="N41" s="4"/>
      <c r="O41" s="4"/>
      <c r="P41" s="4"/>
      <c r="Q41" s="4"/>
      <c r="R41" s="33"/>
      <c r="S41" s="33"/>
      <c r="T41" s="33"/>
      <c r="U41" s="33"/>
      <c r="V41" s="33"/>
    </row>
    <row r="42" spans="1:22" s="2" customFormat="1" ht="11.85" customHeight="1" thickBot="1" x14ac:dyDescent="0.3">
      <c r="A42" s="60"/>
      <c r="B42" s="60"/>
      <c r="C42" s="60"/>
      <c r="D42" s="60"/>
      <c r="E42" s="208"/>
      <c r="F42" s="208"/>
      <c r="G42" s="208"/>
      <c r="H42" s="208"/>
      <c r="I42" s="208"/>
      <c r="J42" s="208"/>
      <c r="K42" s="208"/>
      <c r="L42" s="4"/>
      <c r="M42" s="4"/>
      <c r="N42" s="4"/>
      <c r="O42" s="4"/>
      <c r="P42" s="4"/>
      <c r="Q42" s="4"/>
    </row>
    <row r="43" spans="1:22" s="2" customFormat="1" ht="13.5" customHeight="1" thickTop="1" x14ac:dyDescent="0.25">
      <c r="A43" s="137" t="s">
        <v>1265</v>
      </c>
      <c r="B43" s="138"/>
      <c r="C43" s="135" t="s">
        <v>1251</v>
      </c>
      <c r="D43" s="135" t="s">
        <v>623</v>
      </c>
      <c r="E43" s="139" t="s">
        <v>624</v>
      </c>
      <c r="F43" s="139" t="s">
        <v>625</v>
      </c>
      <c r="G43" s="139" t="s">
        <v>626</v>
      </c>
      <c r="H43" s="141" t="s">
        <v>627</v>
      </c>
      <c r="I43" s="142"/>
      <c r="J43" s="142"/>
      <c r="K43" s="143"/>
      <c r="L43" s="133" t="s">
        <v>628</v>
      </c>
      <c r="M43" s="133" t="s">
        <v>629</v>
      </c>
      <c r="N43" s="133" t="s">
        <v>630</v>
      </c>
      <c r="O43" s="133" t="s">
        <v>631</v>
      </c>
      <c r="P43" s="133" t="s">
        <v>632</v>
      </c>
      <c r="Q43" s="149" t="s">
        <v>633</v>
      </c>
    </row>
    <row r="44" spans="1:22" s="2" customFormat="1" ht="39.6" customHeight="1" thickBot="1" x14ac:dyDescent="0.3">
      <c r="A44" s="23" t="s">
        <v>634</v>
      </c>
      <c r="B44" s="24" t="s">
        <v>635</v>
      </c>
      <c r="C44" s="136"/>
      <c r="D44" s="136"/>
      <c r="E44" s="140"/>
      <c r="F44" s="140"/>
      <c r="G44" s="140"/>
      <c r="H44" s="25" t="s">
        <v>636</v>
      </c>
      <c r="I44" s="26" t="s">
        <v>637</v>
      </c>
      <c r="J44" s="26" t="s">
        <v>1264</v>
      </c>
      <c r="K44" s="27" t="s">
        <v>1263</v>
      </c>
      <c r="L44" s="134"/>
      <c r="M44" s="134"/>
      <c r="N44" s="134"/>
      <c r="O44" s="134"/>
      <c r="P44" s="134"/>
      <c r="Q44" s="150"/>
    </row>
    <row r="45" spans="1:22" s="2" customFormat="1" ht="24.75" thickTop="1" x14ac:dyDescent="0.25">
      <c r="A45" s="29" t="s">
        <v>640</v>
      </c>
      <c r="B45" s="29">
        <v>400</v>
      </c>
      <c r="C45" s="29" t="str">
        <f t="shared" ref="C45:C88" si="1">IF(E45="Boolean","D"&amp;TEXT(B45,"0000"),"A"&amp;TEXT(B45,"0000"))</f>
        <v>A0400</v>
      </c>
      <c r="D45" s="30" t="s">
        <v>641</v>
      </c>
      <c r="E45" s="30" t="s">
        <v>642</v>
      </c>
      <c r="F45" s="30" t="s">
        <v>643</v>
      </c>
      <c r="G45" s="30" t="s">
        <v>644</v>
      </c>
      <c r="H45" s="64">
        <v>0</v>
      </c>
      <c r="I45" s="64">
        <v>8000</v>
      </c>
      <c r="J45" s="101">
        <f>K45/10</f>
        <v>0.1</v>
      </c>
      <c r="K45" s="105">
        <v>1</v>
      </c>
      <c r="L45" s="17" t="s">
        <v>645</v>
      </c>
      <c r="M45" s="17"/>
      <c r="N45" s="17" t="s">
        <v>646</v>
      </c>
      <c r="O45" s="17"/>
      <c r="P45" s="17"/>
      <c r="Q45" s="17">
        <v>2000</v>
      </c>
    </row>
    <row r="46" spans="1:22" s="35" customFormat="1" ht="48" x14ac:dyDescent="0.25">
      <c r="A46" s="29" t="s">
        <v>647</v>
      </c>
      <c r="B46" s="29">
        <v>401</v>
      </c>
      <c r="C46" s="29" t="str">
        <f t="shared" si="1"/>
        <v>A0401</v>
      </c>
      <c r="D46" s="30" t="s">
        <v>648</v>
      </c>
      <c r="E46" s="30" t="s">
        <v>642</v>
      </c>
      <c r="F46" s="30" t="s">
        <v>643</v>
      </c>
      <c r="G46" s="30" t="s">
        <v>644</v>
      </c>
      <c r="H46" s="64">
        <v>0</v>
      </c>
      <c r="I46" s="64">
        <v>8000</v>
      </c>
      <c r="J46" s="101">
        <f t="shared" ref="J46:J88" si="2">K46/10</f>
        <v>0.1</v>
      </c>
      <c r="K46" s="105">
        <v>1</v>
      </c>
      <c r="L46" s="17" t="s">
        <v>649</v>
      </c>
      <c r="M46" s="17"/>
      <c r="N46" s="17" t="s">
        <v>646</v>
      </c>
      <c r="O46" s="17"/>
      <c r="P46" s="17"/>
      <c r="Q46" s="17">
        <v>2000</v>
      </c>
    </row>
    <row r="47" spans="1:22" s="2" customFormat="1" ht="36" x14ac:dyDescent="0.25">
      <c r="A47" s="29" t="s">
        <v>650</v>
      </c>
      <c r="B47" s="29">
        <v>402</v>
      </c>
      <c r="C47" s="29" t="str">
        <f t="shared" si="1"/>
        <v>A0402</v>
      </c>
      <c r="D47" s="30" t="s">
        <v>651</v>
      </c>
      <c r="E47" s="30" t="s">
        <v>642</v>
      </c>
      <c r="F47" s="30" t="s">
        <v>643</v>
      </c>
      <c r="G47" s="30" t="s">
        <v>644</v>
      </c>
      <c r="H47" s="64">
        <v>0</v>
      </c>
      <c r="I47" s="64">
        <v>8000</v>
      </c>
      <c r="J47" s="101">
        <f t="shared" si="2"/>
        <v>0.1</v>
      </c>
      <c r="K47" s="105">
        <v>1</v>
      </c>
      <c r="L47" s="17" t="s">
        <v>652</v>
      </c>
      <c r="M47" s="17"/>
      <c r="N47" s="17" t="s">
        <v>646</v>
      </c>
      <c r="O47" s="17"/>
      <c r="P47" s="17"/>
      <c r="Q47" s="17">
        <v>1000</v>
      </c>
    </row>
    <row r="48" spans="1:22" s="2" customFormat="1" ht="48" x14ac:dyDescent="0.25">
      <c r="A48" s="29" t="s">
        <v>653</v>
      </c>
      <c r="B48" s="29">
        <v>403</v>
      </c>
      <c r="C48" s="29" t="str">
        <f t="shared" si="1"/>
        <v>A0403</v>
      </c>
      <c r="D48" s="30" t="s">
        <v>654</v>
      </c>
      <c r="E48" s="30" t="s">
        <v>642</v>
      </c>
      <c r="F48" s="30" t="s">
        <v>643</v>
      </c>
      <c r="G48" s="30" t="s">
        <v>644</v>
      </c>
      <c r="H48" s="64">
        <v>0</v>
      </c>
      <c r="I48" s="64">
        <v>8000</v>
      </c>
      <c r="J48" s="101">
        <f t="shared" si="2"/>
        <v>0.1</v>
      </c>
      <c r="K48" s="105">
        <v>1</v>
      </c>
      <c r="L48" s="17" t="s">
        <v>649</v>
      </c>
      <c r="M48" s="17"/>
      <c r="N48" s="17" t="s">
        <v>646</v>
      </c>
      <c r="O48" s="17"/>
      <c r="P48" s="17"/>
      <c r="Q48" s="17">
        <v>1000</v>
      </c>
    </row>
    <row r="49" spans="1:17" s="2" customFormat="1" ht="24" x14ac:dyDescent="0.25">
      <c r="A49" s="29" t="s">
        <v>655</v>
      </c>
      <c r="B49" s="29">
        <v>405</v>
      </c>
      <c r="C49" s="29" t="str">
        <f t="shared" si="1"/>
        <v>A0405</v>
      </c>
      <c r="D49" s="30" t="s">
        <v>656</v>
      </c>
      <c r="E49" s="30" t="s">
        <v>642</v>
      </c>
      <c r="F49" s="30" t="s">
        <v>643</v>
      </c>
      <c r="G49" s="30" t="s">
        <v>644</v>
      </c>
      <c r="H49" s="64">
        <v>20</v>
      </c>
      <c r="I49" s="64">
        <v>800</v>
      </c>
      <c r="J49" s="101">
        <f t="shared" si="2"/>
        <v>0.1</v>
      </c>
      <c r="K49" s="18">
        <v>1</v>
      </c>
      <c r="L49" s="17" t="s">
        <v>657</v>
      </c>
      <c r="M49" s="17"/>
      <c r="N49" s="17" t="s">
        <v>646</v>
      </c>
      <c r="O49" s="17"/>
      <c r="P49" s="17"/>
      <c r="Q49" s="17">
        <v>200</v>
      </c>
    </row>
    <row r="50" spans="1:17" s="2" customFormat="1" ht="24" x14ac:dyDescent="0.25">
      <c r="A50" s="29" t="s">
        <v>658</v>
      </c>
      <c r="B50" s="29">
        <v>406</v>
      </c>
      <c r="C50" s="29" t="str">
        <f t="shared" si="1"/>
        <v>A0406</v>
      </c>
      <c r="D50" s="30" t="s">
        <v>659</v>
      </c>
      <c r="E50" s="30" t="s">
        <v>642</v>
      </c>
      <c r="F50" s="30" t="s">
        <v>643</v>
      </c>
      <c r="G50" s="30" t="s">
        <v>644</v>
      </c>
      <c r="H50" s="64">
        <v>20</v>
      </c>
      <c r="I50" s="64">
        <v>800</v>
      </c>
      <c r="J50" s="101">
        <f t="shared" si="2"/>
        <v>0.1</v>
      </c>
      <c r="K50" s="18">
        <v>1</v>
      </c>
      <c r="L50" s="17" t="s">
        <v>657</v>
      </c>
      <c r="M50" s="17"/>
      <c r="N50" s="17" t="s">
        <v>646</v>
      </c>
      <c r="O50" s="17"/>
      <c r="P50" s="17"/>
      <c r="Q50" s="17">
        <v>100</v>
      </c>
    </row>
    <row r="51" spans="1:17" s="2" customFormat="1" ht="12" x14ac:dyDescent="0.25">
      <c r="A51" s="29" t="s">
        <v>660</v>
      </c>
      <c r="B51" s="29">
        <v>410</v>
      </c>
      <c r="C51" s="29" t="str">
        <f t="shared" si="1"/>
        <v>A0410</v>
      </c>
      <c r="D51" s="30" t="s">
        <v>661</v>
      </c>
      <c r="E51" s="30" t="s">
        <v>642</v>
      </c>
      <c r="F51" s="30" t="s">
        <v>643</v>
      </c>
      <c r="G51" s="30" t="s">
        <v>662</v>
      </c>
      <c r="H51" s="64">
        <v>0</v>
      </c>
      <c r="I51" s="64">
        <v>50</v>
      </c>
      <c r="J51" s="101">
        <f t="shared" si="2"/>
        <v>1</v>
      </c>
      <c r="K51" s="18">
        <v>10</v>
      </c>
      <c r="L51" s="17" t="s">
        <v>663</v>
      </c>
      <c r="M51" s="17"/>
      <c r="N51" s="17" t="s">
        <v>646</v>
      </c>
      <c r="O51" s="17"/>
      <c r="P51" s="17"/>
      <c r="Q51" s="17">
        <v>20</v>
      </c>
    </row>
    <row r="52" spans="1:17" s="2" customFormat="1" ht="24" x14ac:dyDescent="0.25">
      <c r="A52" s="29" t="s">
        <v>664</v>
      </c>
      <c r="B52" s="29">
        <v>411</v>
      </c>
      <c r="C52" s="29" t="str">
        <f t="shared" si="1"/>
        <v>A0411</v>
      </c>
      <c r="D52" s="30" t="s">
        <v>665</v>
      </c>
      <c r="E52" s="30" t="s">
        <v>642</v>
      </c>
      <c r="F52" s="30" t="s">
        <v>643</v>
      </c>
      <c r="G52" s="30" t="s">
        <v>644</v>
      </c>
      <c r="H52" s="64">
        <v>0</v>
      </c>
      <c r="I52" s="64">
        <v>50</v>
      </c>
      <c r="J52" s="101">
        <f t="shared" si="2"/>
        <v>1</v>
      </c>
      <c r="K52" s="18">
        <v>10</v>
      </c>
      <c r="L52" s="17" t="s">
        <v>666</v>
      </c>
      <c r="M52" s="17"/>
      <c r="N52" s="17" t="s">
        <v>646</v>
      </c>
      <c r="O52" s="17"/>
      <c r="P52" s="17"/>
      <c r="Q52" s="17">
        <v>16</v>
      </c>
    </row>
    <row r="53" spans="1:17" s="2" customFormat="1" ht="48" x14ac:dyDescent="0.25">
      <c r="A53" s="29" t="s">
        <v>667</v>
      </c>
      <c r="B53" s="29">
        <v>412</v>
      </c>
      <c r="C53" s="29" t="str">
        <f t="shared" si="1"/>
        <v>A0412</v>
      </c>
      <c r="D53" s="30" t="s">
        <v>668</v>
      </c>
      <c r="E53" s="30" t="s">
        <v>642</v>
      </c>
      <c r="F53" s="30" t="s">
        <v>643</v>
      </c>
      <c r="G53" s="30" t="s">
        <v>662</v>
      </c>
      <c r="H53" s="64">
        <v>0</v>
      </c>
      <c r="I53" s="64">
        <v>50</v>
      </c>
      <c r="J53" s="101">
        <f t="shared" si="2"/>
        <v>1</v>
      </c>
      <c r="K53" s="18">
        <v>10</v>
      </c>
      <c r="L53" s="17" t="s">
        <v>669</v>
      </c>
      <c r="M53" s="17"/>
      <c r="N53" s="17" t="s">
        <v>646</v>
      </c>
      <c r="O53" s="17"/>
      <c r="P53" s="17"/>
      <c r="Q53" s="17">
        <v>26</v>
      </c>
    </row>
    <row r="54" spans="1:17" s="2" customFormat="1" ht="48" x14ac:dyDescent="0.25">
      <c r="A54" s="29" t="s">
        <v>670</v>
      </c>
      <c r="B54" s="29">
        <v>413</v>
      </c>
      <c r="C54" s="29" t="str">
        <f t="shared" si="1"/>
        <v>A0413</v>
      </c>
      <c r="D54" s="30" t="s">
        <v>671</v>
      </c>
      <c r="E54" s="30" t="s">
        <v>642</v>
      </c>
      <c r="F54" s="30" t="s">
        <v>643</v>
      </c>
      <c r="G54" s="30" t="s">
        <v>662</v>
      </c>
      <c r="H54" s="64">
        <v>0</v>
      </c>
      <c r="I54" s="64">
        <v>50</v>
      </c>
      <c r="J54" s="101">
        <f t="shared" si="2"/>
        <v>1</v>
      </c>
      <c r="K54" s="18">
        <v>10</v>
      </c>
      <c r="L54" s="17" t="s">
        <v>669</v>
      </c>
      <c r="M54" s="17"/>
      <c r="N54" s="17" t="s">
        <v>646</v>
      </c>
      <c r="O54" s="17"/>
      <c r="P54" s="17"/>
      <c r="Q54" s="17">
        <v>16</v>
      </c>
    </row>
    <row r="55" spans="1:17" s="2" customFormat="1" ht="36" x14ac:dyDescent="0.25">
      <c r="A55" s="29" t="s">
        <v>672</v>
      </c>
      <c r="B55" s="29">
        <v>417</v>
      </c>
      <c r="C55" s="29" t="str">
        <f t="shared" si="1"/>
        <v>A0417</v>
      </c>
      <c r="D55" s="30" t="s">
        <v>673</v>
      </c>
      <c r="E55" s="30" t="s">
        <v>642</v>
      </c>
      <c r="F55" s="30" t="s">
        <v>643</v>
      </c>
      <c r="G55" s="30" t="s">
        <v>674</v>
      </c>
      <c r="H55" s="68">
        <v>0</v>
      </c>
      <c r="I55" s="68">
        <v>2000</v>
      </c>
      <c r="J55" s="101">
        <f t="shared" si="2"/>
        <v>0.1</v>
      </c>
      <c r="K55" s="18">
        <v>1</v>
      </c>
      <c r="L55" s="17" t="s">
        <v>675</v>
      </c>
      <c r="M55" s="17"/>
      <c r="N55" s="17" t="s">
        <v>646</v>
      </c>
      <c r="O55" s="17"/>
      <c r="P55" s="17"/>
      <c r="Q55" s="17">
        <v>800</v>
      </c>
    </row>
    <row r="56" spans="1:17" s="2" customFormat="1" ht="36" x14ac:dyDescent="0.25">
      <c r="A56" s="31" t="s">
        <v>676</v>
      </c>
      <c r="B56" s="29">
        <v>418</v>
      </c>
      <c r="C56" s="29" t="str">
        <f t="shared" si="1"/>
        <v>A0418</v>
      </c>
      <c r="D56" s="30" t="s">
        <v>677</v>
      </c>
      <c r="E56" s="30" t="s">
        <v>642</v>
      </c>
      <c r="F56" s="30" t="s">
        <v>643</v>
      </c>
      <c r="G56" s="30" t="s">
        <v>644</v>
      </c>
      <c r="H56" s="68">
        <v>0</v>
      </c>
      <c r="I56" s="68">
        <v>8000</v>
      </c>
      <c r="J56" s="101">
        <f t="shared" si="2"/>
        <v>0.1</v>
      </c>
      <c r="K56" s="15">
        <v>1</v>
      </c>
      <c r="L56" s="13" t="s">
        <v>675</v>
      </c>
      <c r="M56" s="13"/>
      <c r="N56" s="13" t="s">
        <v>646</v>
      </c>
      <c r="O56" s="13"/>
      <c r="P56" s="13"/>
      <c r="Q56" s="13">
        <v>3000</v>
      </c>
    </row>
    <row r="57" spans="1:17" s="2" customFormat="1" ht="60" x14ac:dyDescent="0.25">
      <c r="A57" s="29" t="s">
        <v>678</v>
      </c>
      <c r="B57" s="29">
        <v>422</v>
      </c>
      <c r="C57" s="29" t="str">
        <f t="shared" si="1"/>
        <v>A0422</v>
      </c>
      <c r="D57" s="30" t="s">
        <v>679</v>
      </c>
      <c r="E57" s="30" t="s">
        <v>642</v>
      </c>
      <c r="F57" s="30" t="s">
        <v>643</v>
      </c>
      <c r="G57" s="30" t="s">
        <v>662</v>
      </c>
      <c r="H57" s="68">
        <v>0</v>
      </c>
      <c r="I57" s="68">
        <v>50</v>
      </c>
      <c r="J57" s="101">
        <f t="shared" si="2"/>
        <v>1</v>
      </c>
      <c r="K57" s="18">
        <v>10</v>
      </c>
      <c r="L57" s="13" t="s">
        <v>680</v>
      </c>
      <c r="M57" s="13"/>
      <c r="N57" s="13" t="s">
        <v>646</v>
      </c>
      <c r="O57" s="13"/>
      <c r="P57" s="13"/>
      <c r="Q57" s="13">
        <v>25</v>
      </c>
    </row>
    <row r="58" spans="1:17" s="2" customFormat="1" ht="60" x14ac:dyDescent="0.25">
      <c r="A58" s="31" t="s">
        <v>681</v>
      </c>
      <c r="B58" s="31">
        <v>423</v>
      </c>
      <c r="C58" s="29" t="str">
        <f t="shared" si="1"/>
        <v>A0423</v>
      </c>
      <c r="D58" s="32" t="s">
        <v>682</v>
      </c>
      <c r="E58" s="30" t="s">
        <v>642</v>
      </c>
      <c r="F58" s="32" t="s">
        <v>643</v>
      </c>
      <c r="G58" s="32" t="s">
        <v>662</v>
      </c>
      <c r="H58" s="12">
        <v>0</v>
      </c>
      <c r="I58" s="12">
        <v>50</v>
      </c>
      <c r="J58" s="101">
        <f t="shared" si="2"/>
        <v>1</v>
      </c>
      <c r="K58" s="18">
        <v>10</v>
      </c>
      <c r="L58" s="13" t="s">
        <v>680</v>
      </c>
      <c r="M58" s="13"/>
      <c r="N58" s="13" t="s">
        <v>646</v>
      </c>
      <c r="O58" s="13"/>
      <c r="P58" s="13"/>
      <c r="Q58" s="13">
        <v>27</v>
      </c>
    </row>
    <row r="59" spans="1:17" s="2" customFormat="1" ht="60" x14ac:dyDescent="0.25">
      <c r="A59" s="31" t="s">
        <v>683</v>
      </c>
      <c r="B59" s="31">
        <v>424</v>
      </c>
      <c r="C59" s="29" t="str">
        <f t="shared" si="1"/>
        <v>A0424</v>
      </c>
      <c r="D59" s="32" t="s">
        <v>684</v>
      </c>
      <c r="E59" s="30" t="s">
        <v>642</v>
      </c>
      <c r="F59" s="32" t="s">
        <v>643</v>
      </c>
      <c r="G59" s="32" t="s">
        <v>662</v>
      </c>
      <c r="H59" s="12">
        <v>0</v>
      </c>
      <c r="I59" s="12">
        <v>50</v>
      </c>
      <c r="J59" s="101">
        <f t="shared" si="2"/>
        <v>1</v>
      </c>
      <c r="K59" s="18">
        <v>10</v>
      </c>
      <c r="L59" s="13" t="s">
        <v>680</v>
      </c>
      <c r="M59" s="13"/>
      <c r="N59" s="13" t="s">
        <v>646</v>
      </c>
      <c r="O59" s="13"/>
      <c r="P59" s="13"/>
      <c r="Q59" s="13">
        <v>23</v>
      </c>
    </row>
    <row r="60" spans="1:17" s="2" customFormat="1" ht="60" x14ac:dyDescent="0.25">
      <c r="A60" s="31" t="s">
        <v>685</v>
      </c>
      <c r="B60" s="31">
        <v>425</v>
      </c>
      <c r="C60" s="29" t="str">
        <f t="shared" si="1"/>
        <v>A0425</v>
      </c>
      <c r="D60" s="32" t="s">
        <v>686</v>
      </c>
      <c r="E60" s="30" t="s">
        <v>642</v>
      </c>
      <c r="F60" s="32" t="s">
        <v>643</v>
      </c>
      <c r="G60" s="32" t="s">
        <v>662</v>
      </c>
      <c r="H60" s="12">
        <v>0</v>
      </c>
      <c r="I60" s="12">
        <v>50</v>
      </c>
      <c r="J60" s="101">
        <f t="shared" si="2"/>
        <v>1</v>
      </c>
      <c r="K60" s="18">
        <v>10</v>
      </c>
      <c r="L60" s="13" t="s">
        <v>680</v>
      </c>
      <c r="M60" s="13"/>
      <c r="N60" s="13" t="s">
        <v>646</v>
      </c>
      <c r="O60" s="13"/>
      <c r="P60" s="13"/>
      <c r="Q60" s="13">
        <v>18</v>
      </c>
    </row>
    <row r="61" spans="1:17" s="2" customFormat="1" ht="24" x14ac:dyDescent="0.25">
      <c r="A61" s="31" t="s">
        <v>687</v>
      </c>
      <c r="B61" s="31">
        <v>428</v>
      </c>
      <c r="C61" s="29" t="str">
        <f t="shared" si="1"/>
        <v>A0428</v>
      </c>
      <c r="D61" s="32" t="s">
        <v>688</v>
      </c>
      <c r="E61" s="30" t="s">
        <v>642</v>
      </c>
      <c r="F61" s="32" t="s">
        <v>643</v>
      </c>
      <c r="G61" s="32" t="s">
        <v>662</v>
      </c>
      <c r="H61" s="12">
        <v>0</v>
      </c>
      <c r="I61" s="12">
        <v>50</v>
      </c>
      <c r="J61" s="101">
        <f t="shared" si="2"/>
        <v>1</v>
      </c>
      <c r="K61" s="18">
        <v>10</v>
      </c>
      <c r="L61" s="13" t="s">
        <v>689</v>
      </c>
      <c r="M61" s="13"/>
      <c r="N61" s="13" t="s">
        <v>646</v>
      </c>
      <c r="O61" s="13"/>
      <c r="P61" s="13"/>
      <c r="Q61" s="13">
        <v>16</v>
      </c>
    </row>
    <row r="62" spans="1:17" s="35" customFormat="1" ht="24" x14ac:dyDescent="0.25">
      <c r="A62" s="31" t="s">
        <v>690</v>
      </c>
      <c r="B62" s="31">
        <v>429</v>
      </c>
      <c r="C62" s="29" t="str">
        <f t="shared" si="1"/>
        <v>A0429</v>
      </c>
      <c r="D62" s="32" t="s">
        <v>691</v>
      </c>
      <c r="E62" s="30" t="s">
        <v>642</v>
      </c>
      <c r="F62" s="32" t="s">
        <v>643</v>
      </c>
      <c r="G62" s="32" t="s">
        <v>662</v>
      </c>
      <c r="H62" s="12">
        <v>0</v>
      </c>
      <c r="I62" s="12">
        <v>50</v>
      </c>
      <c r="J62" s="101">
        <f t="shared" si="2"/>
        <v>1</v>
      </c>
      <c r="K62" s="18">
        <v>10</v>
      </c>
      <c r="L62" s="13" t="s">
        <v>689</v>
      </c>
      <c r="M62" s="13"/>
      <c r="N62" s="13" t="s">
        <v>646</v>
      </c>
      <c r="O62" s="13"/>
      <c r="P62" s="13"/>
      <c r="Q62" s="13">
        <v>18</v>
      </c>
    </row>
    <row r="63" spans="1:17" s="35" customFormat="1" ht="24" x14ac:dyDescent="0.25">
      <c r="A63" s="31" t="s">
        <v>692</v>
      </c>
      <c r="B63" s="31">
        <v>430</v>
      </c>
      <c r="C63" s="29" t="str">
        <f t="shared" si="1"/>
        <v>A0430</v>
      </c>
      <c r="D63" s="32" t="s">
        <v>693</v>
      </c>
      <c r="E63" s="30" t="s">
        <v>642</v>
      </c>
      <c r="F63" s="32" t="s">
        <v>643</v>
      </c>
      <c r="G63" s="32" t="s">
        <v>662</v>
      </c>
      <c r="H63" s="12">
        <v>0</v>
      </c>
      <c r="I63" s="12">
        <v>50</v>
      </c>
      <c r="J63" s="101">
        <f t="shared" si="2"/>
        <v>1</v>
      </c>
      <c r="K63" s="18">
        <v>10</v>
      </c>
      <c r="L63" s="13" t="s">
        <v>689</v>
      </c>
      <c r="M63" s="13"/>
      <c r="N63" s="13" t="s">
        <v>646</v>
      </c>
      <c r="O63" s="13"/>
      <c r="P63" s="13"/>
      <c r="Q63" s="13">
        <v>26</v>
      </c>
    </row>
    <row r="64" spans="1:17" s="2" customFormat="1" ht="24" x14ac:dyDescent="0.25">
      <c r="A64" s="31" t="s">
        <v>694</v>
      </c>
      <c r="B64" s="31">
        <v>431</v>
      </c>
      <c r="C64" s="29" t="str">
        <f t="shared" si="1"/>
        <v>A0431</v>
      </c>
      <c r="D64" s="32" t="s">
        <v>695</v>
      </c>
      <c r="E64" s="30" t="s">
        <v>642</v>
      </c>
      <c r="F64" s="32" t="s">
        <v>643</v>
      </c>
      <c r="G64" s="32" t="s">
        <v>662</v>
      </c>
      <c r="H64" s="12">
        <v>0</v>
      </c>
      <c r="I64" s="12">
        <v>50</v>
      </c>
      <c r="J64" s="101">
        <f t="shared" si="2"/>
        <v>1</v>
      </c>
      <c r="K64" s="18">
        <v>10</v>
      </c>
      <c r="L64" s="13" t="s">
        <v>689</v>
      </c>
      <c r="M64" s="13"/>
      <c r="N64" s="13" t="s">
        <v>646</v>
      </c>
      <c r="O64" s="13"/>
      <c r="P64" s="13"/>
      <c r="Q64" s="13">
        <v>24</v>
      </c>
    </row>
    <row r="65" spans="1:17" s="2" customFormat="1" ht="24" x14ac:dyDescent="0.25">
      <c r="A65" s="31" t="s">
        <v>696</v>
      </c>
      <c r="B65" s="31">
        <v>436</v>
      </c>
      <c r="C65" s="29" t="str">
        <f t="shared" si="1"/>
        <v>A0436</v>
      </c>
      <c r="D65" s="32" t="s">
        <v>697</v>
      </c>
      <c r="E65" s="30" t="s">
        <v>642</v>
      </c>
      <c r="F65" s="32" t="s">
        <v>643</v>
      </c>
      <c r="G65" s="32" t="s">
        <v>662</v>
      </c>
      <c r="H65" s="12">
        <v>0</v>
      </c>
      <c r="I65" s="12">
        <v>50</v>
      </c>
      <c r="J65" s="101">
        <f t="shared" si="2"/>
        <v>1</v>
      </c>
      <c r="K65" s="18">
        <v>10</v>
      </c>
      <c r="L65" s="13" t="s">
        <v>698</v>
      </c>
      <c r="M65" s="13"/>
      <c r="N65" s="13" t="s">
        <v>646</v>
      </c>
      <c r="O65" s="13"/>
      <c r="P65" s="13"/>
      <c r="Q65" s="13">
        <v>10</v>
      </c>
    </row>
    <row r="66" spans="1:17" s="2" customFormat="1" ht="72" x14ac:dyDescent="0.25">
      <c r="A66" s="31" t="s">
        <v>699</v>
      </c>
      <c r="B66" s="31">
        <v>441</v>
      </c>
      <c r="C66" s="29" t="str">
        <f t="shared" si="1"/>
        <v>A0441</v>
      </c>
      <c r="D66" s="32" t="s">
        <v>700</v>
      </c>
      <c r="E66" s="30" t="s">
        <v>642</v>
      </c>
      <c r="F66" s="32" t="s">
        <v>643</v>
      </c>
      <c r="G66" s="32" t="s">
        <v>662</v>
      </c>
      <c r="H66" s="12">
        <v>0</v>
      </c>
      <c r="I66" s="12">
        <v>50</v>
      </c>
      <c r="J66" s="101">
        <f t="shared" si="2"/>
        <v>1</v>
      </c>
      <c r="K66" s="18">
        <v>10</v>
      </c>
      <c r="L66" s="13" t="s">
        <v>701</v>
      </c>
      <c r="M66" s="13"/>
      <c r="N66" s="13" t="s">
        <v>646</v>
      </c>
      <c r="O66" s="13"/>
      <c r="P66" s="13"/>
      <c r="Q66" s="13">
        <v>10</v>
      </c>
    </row>
    <row r="67" spans="1:17" s="2" customFormat="1" ht="24" x14ac:dyDescent="0.25">
      <c r="A67" s="31" t="s">
        <v>702</v>
      </c>
      <c r="B67" s="31">
        <v>442</v>
      </c>
      <c r="C67" s="29" t="str">
        <f t="shared" si="1"/>
        <v>A0442</v>
      </c>
      <c r="D67" s="32" t="s">
        <v>703</v>
      </c>
      <c r="E67" s="30" t="s">
        <v>642</v>
      </c>
      <c r="F67" s="32" t="s">
        <v>643</v>
      </c>
      <c r="G67" s="32" t="s">
        <v>644</v>
      </c>
      <c r="H67" s="12">
        <v>20</v>
      </c>
      <c r="I67" s="12">
        <v>800</v>
      </c>
      <c r="J67" s="101">
        <f t="shared" si="2"/>
        <v>0.1</v>
      </c>
      <c r="K67" s="15">
        <v>1</v>
      </c>
      <c r="L67" s="13" t="s">
        <v>657</v>
      </c>
      <c r="M67" s="13"/>
      <c r="N67" s="13" t="s">
        <v>646</v>
      </c>
      <c r="O67" s="13"/>
      <c r="P67" s="13"/>
      <c r="Q67" s="13">
        <v>200</v>
      </c>
    </row>
    <row r="68" spans="1:17" s="2" customFormat="1" ht="24" x14ac:dyDescent="0.25">
      <c r="A68" s="31" t="s">
        <v>704</v>
      </c>
      <c r="B68" s="31">
        <v>443</v>
      </c>
      <c r="C68" s="29" t="str">
        <f t="shared" si="1"/>
        <v>A0443</v>
      </c>
      <c r="D68" s="32" t="s">
        <v>705</v>
      </c>
      <c r="E68" s="30" t="s">
        <v>642</v>
      </c>
      <c r="F68" s="32" t="s">
        <v>643</v>
      </c>
      <c r="G68" s="32" t="s">
        <v>644</v>
      </c>
      <c r="H68" s="12">
        <v>0</v>
      </c>
      <c r="I68" s="12">
        <v>8000</v>
      </c>
      <c r="J68" s="101">
        <f t="shared" si="2"/>
        <v>0.1</v>
      </c>
      <c r="K68" s="15">
        <v>1</v>
      </c>
      <c r="L68" s="13" t="s">
        <v>645</v>
      </c>
      <c r="M68" s="13"/>
      <c r="N68" s="13" t="s">
        <v>646</v>
      </c>
      <c r="O68" s="13"/>
      <c r="P68" s="13"/>
      <c r="Q68" s="13">
        <v>2000</v>
      </c>
    </row>
    <row r="69" spans="1:17" s="2" customFormat="1" ht="48" x14ac:dyDescent="0.25">
      <c r="A69" s="31" t="s">
        <v>706</v>
      </c>
      <c r="B69" s="31">
        <v>444</v>
      </c>
      <c r="C69" s="29" t="str">
        <f t="shared" si="1"/>
        <v>A0444</v>
      </c>
      <c r="D69" s="32" t="s">
        <v>707</v>
      </c>
      <c r="E69" s="30" t="s">
        <v>642</v>
      </c>
      <c r="F69" s="32" t="s">
        <v>643</v>
      </c>
      <c r="G69" s="32" t="s">
        <v>644</v>
      </c>
      <c r="H69" s="12">
        <v>0</v>
      </c>
      <c r="I69" s="12">
        <v>8000</v>
      </c>
      <c r="J69" s="101">
        <f t="shared" si="2"/>
        <v>0.1</v>
      </c>
      <c r="K69" s="15">
        <v>1</v>
      </c>
      <c r="L69" s="13" t="s">
        <v>708</v>
      </c>
      <c r="M69" s="13"/>
      <c r="N69" s="13" t="s">
        <v>646</v>
      </c>
      <c r="O69" s="13"/>
      <c r="P69" s="13"/>
      <c r="Q69" s="13">
        <v>2000</v>
      </c>
    </row>
    <row r="70" spans="1:17" s="2" customFormat="1" ht="48" x14ac:dyDescent="0.25">
      <c r="A70" s="31" t="s">
        <v>709</v>
      </c>
      <c r="B70" s="31">
        <v>445</v>
      </c>
      <c r="C70" s="29" t="str">
        <f t="shared" si="1"/>
        <v>A0445</v>
      </c>
      <c r="D70" s="32" t="s">
        <v>710</v>
      </c>
      <c r="E70" s="30" t="s">
        <v>642</v>
      </c>
      <c r="F70" s="32" t="s">
        <v>643</v>
      </c>
      <c r="G70" s="32" t="s">
        <v>644</v>
      </c>
      <c r="H70" s="12">
        <v>0</v>
      </c>
      <c r="I70" s="12">
        <v>100</v>
      </c>
      <c r="J70" s="101">
        <f t="shared" si="2"/>
        <v>1</v>
      </c>
      <c r="K70" s="18">
        <v>10</v>
      </c>
      <c r="L70" s="13" t="s">
        <v>711</v>
      </c>
      <c r="M70" s="13"/>
      <c r="N70" s="13" t="s">
        <v>646</v>
      </c>
      <c r="O70" s="13"/>
      <c r="P70" s="13"/>
      <c r="Q70" s="13">
        <v>0</v>
      </c>
    </row>
    <row r="71" spans="1:17" s="2" customFormat="1" ht="48" x14ac:dyDescent="0.25">
      <c r="A71" s="31" t="s">
        <v>712</v>
      </c>
      <c r="B71" s="31">
        <v>446</v>
      </c>
      <c r="C71" s="29" t="str">
        <f t="shared" si="1"/>
        <v>A0446</v>
      </c>
      <c r="D71" s="32" t="s">
        <v>713</v>
      </c>
      <c r="E71" s="30" t="s">
        <v>642</v>
      </c>
      <c r="F71" s="32" t="s">
        <v>643</v>
      </c>
      <c r="G71" s="32" t="s">
        <v>644</v>
      </c>
      <c r="H71" s="12">
        <v>0</v>
      </c>
      <c r="I71" s="12">
        <v>100</v>
      </c>
      <c r="J71" s="101">
        <f t="shared" si="2"/>
        <v>1</v>
      </c>
      <c r="K71" s="18">
        <v>10</v>
      </c>
      <c r="L71" s="13" t="s">
        <v>714</v>
      </c>
      <c r="M71" s="13"/>
      <c r="N71" s="13" t="s">
        <v>646</v>
      </c>
      <c r="O71" s="13"/>
      <c r="P71" s="13"/>
      <c r="Q71" s="13">
        <v>50</v>
      </c>
    </row>
    <row r="72" spans="1:17" s="2" customFormat="1" ht="48" x14ac:dyDescent="0.25">
      <c r="A72" s="31" t="s">
        <v>715</v>
      </c>
      <c r="B72" s="31">
        <v>447</v>
      </c>
      <c r="C72" s="29" t="str">
        <f t="shared" si="1"/>
        <v>A0447</v>
      </c>
      <c r="D72" s="32" t="s">
        <v>716</v>
      </c>
      <c r="E72" s="30" t="s">
        <v>642</v>
      </c>
      <c r="F72" s="32" t="s">
        <v>643</v>
      </c>
      <c r="G72" s="32" t="s">
        <v>644</v>
      </c>
      <c r="H72" s="12">
        <v>0</v>
      </c>
      <c r="I72" s="12">
        <v>100</v>
      </c>
      <c r="J72" s="101">
        <f t="shared" si="2"/>
        <v>1</v>
      </c>
      <c r="K72" s="18">
        <v>10</v>
      </c>
      <c r="L72" s="13" t="s">
        <v>717</v>
      </c>
      <c r="M72" s="13"/>
      <c r="N72" s="13" t="s">
        <v>646</v>
      </c>
      <c r="O72" s="13"/>
      <c r="P72" s="13"/>
      <c r="Q72" s="13">
        <v>50</v>
      </c>
    </row>
    <row r="73" spans="1:17" s="2" customFormat="1" ht="48" x14ac:dyDescent="0.25">
      <c r="A73" s="31" t="s">
        <v>718</v>
      </c>
      <c r="B73" s="31">
        <v>448</v>
      </c>
      <c r="C73" s="29" t="str">
        <f t="shared" si="1"/>
        <v>A0448</v>
      </c>
      <c r="D73" s="32" t="s">
        <v>719</v>
      </c>
      <c r="E73" s="30" t="s">
        <v>642</v>
      </c>
      <c r="F73" s="32" t="s">
        <v>643</v>
      </c>
      <c r="G73" s="32" t="s">
        <v>644</v>
      </c>
      <c r="H73" s="12">
        <v>0</v>
      </c>
      <c r="I73" s="12">
        <v>100</v>
      </c>
      <c r="J73" s="101">
        <f t="shared" si="2"/>
        <v>1</v>
      </c>
      <c r="K73" s="18">
        <v>10</v>
      </c>
      <c r="L73" s="13" t="s">
        <v>720</v>
      </c>
      <c r="M73" s="13"/>
      <c r="N73" s="13" t="s">
        <v>646</v>
      </c>
      <c r="O73" s="13"/>
      <c r="P73" s="13"/>
      <c r="Q73" s="13">
        <v>100</v>
      </c>
    </row>
    <row r="74" spans="1:17" s="2" customFormat="1" ht="24" x14ac:dyDescent="0.25">
      <c r="A74" s="31" t="s">
        <v>721</v>
      </c>
      <c r="B74" s="31">
        <v>452</v>
      </c>
      <c r="C74" s="29" t="str">
        <f t="shared" si="1"/>
        <v>A0452</v>
      </c>
      <c r="D74" s="32" t="s">
        <v>722</v>
      </c>
      <c r="E74" s="30" t="s">
        <v>642</v>
      </c>
      <c r="F74" s="32" t="s">
        <v>643</v>
      </c>
      <c r="G74" s="32" t="s">
        <v>644</v>
      </c>
      <c r="H74" s="12">
        <v>-30</v>
      </c>
      <c r="I74" s="12">
        <v>50</v>
      </c>
      <c r="J74" s="101">
        <f t="shared" si="2"/>
        <v>1</v>
      </c>
      <c r="K74" s="18">
        <v>10</v>
      </c>
      <c r="L74" s="13" t="s">
        <v>723</v>
      </c>
      <c r="M74" s="13"/>
      <c r="N74" s="13" t="s">
        <v>646</v>
      </c>
      <c r="O74" s="13"/>
      <c r="P74" s="13"/>
      <c r="Q74" s="13">
        <v>17</v>
      </c>
    </row>
    <row r="75" spans="1:17" s="2" customFormat="1" ht="24" x14ac:dyDescent="0.25">
      <c r="A75" s="31" t="s">
        <v>724</v>
      </c>
      <c r="B75" s="31">
        <v>453</v>
      </c>
      <c r="C75" s="29" t="str">
        <f t="shared" si="1"/>
        <v>A0453</v>
      </c>
      <c r="D75" s="32" t="s">
        <v>725</v>
      </c>
      <c r="E75" s="30" t="s">
        <v>642</v>
      </c>
      <c r="F75" s="32" t="s">
        <v>643</v>
      </c>
      <c r="G75" s="32" t="s">
        <v>726</v>
      </c>
      <c r="H75" s="12">
        <v>0</v>
      </c>
      <c r="I75" s="12">
        <v>100</v>
      </c>
      <c r="J75" s="101">
        <f t="shared" si="2"/>
        <v>0.1</v>
      </c>
      <c r="K75" s="103">
        <v>1</v>
      </c>
      <c r="L75" s="13" t="s">
        <v>723</v>
      </c>
      <c r="M75" s="13"/>
      <c r="N75" s="13" t="s">
        <v>646</v>
      </c>
      <c r="O75" s="13"/>
      <c r="P75" s="13"/>
      <c r="Q75" s="13">
        <v>0</v>
      </c>
    </row>
    <row r="76" spans="1:17" s="2" customFormat="1" ht="24" x14ac:dyDescent="0.25">
      <c r="A76" s="31" t="s">
        <v>727</v>
      </c>
      <c r="B76" s="31">
        <v>458</v>
      </c>
      <c r="C76" s="29" t="str">
        <f t="shared" si="1"/>
        <v>A0458</v>
      </c>
      <c r="D76" s="32" t="s">
        <v>728</v>
      </c>
      <c r="E76" s="30" t="s">
        <v>642</v>
      </c>
      <c r="F76" s="32" t="s">
        <v>643</v>
      </c>
      <c r="G76" s="32" t="s">
        <v>662</v>
      </c>
      <c r="H76" s="12">
        <v>0</v>
      </c>
      <c r="I76" s="12">
        <v>50</v>
      </c>
      <c r="J76" s="101">
        <f t="shared" si="2"/>
        <v>1</v>
      </c>
      <c r="K76" s="18">
        <v>10</v>
      </c>
      <c r="L76" s="13" t="s">
        <v>729</v>
      </c>
      <c r="M76" s="13"/>
      <c r="N76" s="13" t="s">
        <v>646</v>
      </c>
      <c r="O76" s="13"/>
      <c r="P76" s="13"/>
      <c r="Q76" s="13">
        <v>15</v>
      </c>
    </row>
    <row r="77" spans="1:17" s="2" customFormat="1" ht="24" x14ac:dyDescent="0.25">
      <c r="A77" s="31" t="s">
        <v>730</v>
      </c>
      <c r="B77" s="31">
        <v>459</v>
      </c>
      <c r="C77" s="29" t="str">
        <f t="shared" si="1"/>
        <v>A0459</v>
      </c>
      <c r="D77" s="32" t="s">
        <v>731</v>
      </c>
      <c r="E77" s="30" t="s">
        <v>642</v>
      </c>
      <c r="F77" s="32" t="s">
        <v>643</v>
      </c>
      <c r="G77" s="32" t="s">
        <v>662</v>
      </c>
      <c r="H77" s="12">
        <v>0</v>
      </c>
      <c r="I77" s="12">
        <v>50</v>
      </c>
      <c r="J77" s="101">
        <f t="shared" si="2"/>
        <v>1</v>
      </c>
      <c r="K77" s="18">
        <v>10</v>
      </c>
      <c r="L77" s="13" t="s">
        <v>729</v>
      </c>
      <c r="M77" s="13"/>
      <c r="N77" s="13" t="s">
        <v>646</v>
      </c>
      <c r="O77" s="13"/>
      <c r="P77" s="13"/>
      <c r="Q77" s="13">
        <v>30</v>
      </c>
    </row>
    <row r="78" spans="1:17" s="2" customFormat="1" ht="12" x14ac:dyDescent="0.25">
      <c r="A78" s="31" t="s">
        <v>732</v>
      </c>
      <c r="B78" s="31">
        <v>464</v>
      </c>
      <c r="C78" s="29" t="str">
        <f t="shared" si="1"/>
        <v>A0464</v>
      </c>
      <c r="D78" s="32" t="s">
        <v>733</v>
      </c>
      <c r="E78" s="30" t="s">
        <v>642</v>
      </c>
      <c r="F78" s="32" t="s">
        <v>643</v>
      </c>
      <c r="G78" s="32" t="s">
        <v>734</v>
      </c>
      <c r="H78" s="12">
        <v>0</v>
      </c>
      <c r="I78" s="12">
        <v>1000</v>
      </c>
      <c r="J78" s="101">
        <f t="shared" si="2"/>
        <v>0.1</v>
      </c>
      <c r="K78" s="15">
        <v>1</v>
      </c>
      <c r="L78" s="13" t="s">
        <v>663</v>
      </c>
      <c r="M78" s="13"/>
      <c r="N78" s="13" t="s">
        <v>646</v>
      </c>
      <c r="O78" s="13"/>
      <c r="P78" s="13"/>
      <c r="Q78" s="13">
        <v>250</v>
      </c>
    </row>
    <row r="79" spans="1:17" s="2" customFormat="1" ht="12" x14ac:dyDescent="0.25">
      <c r="A79" s="31" t="s">
        <v>735</v>
      </c>
      <c r="B79" s="31">
        <v>465</v>
      </c>
      <c r="C79" s="29" t="str">
        <f t="shared" si="1"/>
        <v>A0465</v>
      </c>
      <c r="D79" s="32" t="s">
        <v>736</v>
      </c>
      <c r="E79" s="30" t="s">
        <v>642</v>
      </c>
      <c r="F79" s="32" t="s">
        <v>643</v>
      </c>
      <c r="G79" s="32" t="s">
        <v>734</v>
      </c>
      <c r="H79" s="12">
        <v>0</v>
      </c>
      <c r="I79" s="12">
        <v>1000</v>
      </c>
      <c r="J79" s="101">
        <f t="shared" si="2"/>
        <v>0.1</v>
      </c>
      <c r="K79" s="15">
        <v>1</v>
      </c>
      <c r="L79" s="13" t="s">
        <v>663</v>
      </c>
      <c r="M79" s="13"/>
      <c r="N79" s="13" t="s">
        <v>646</v>
      </c>
      <c r="O79" s="13"/>
      <c r="P79" s="13"/>
      <c r="Q79" s="13">
        <v>400</v>
      </c>
    </row>
    <row r="80" spans="1:17" s="2" customFormat="1" ht="24" x14ac:dyDescent="0.25">
      <c r="A80" s="31" t="s">
        <v>737</v>
      </c>
      <c r="B80" s="31">
        <v>469</v>
      </c>
      <c r="C80" s="29" t="str">
        <f t="shared" si="1"/>
        <v>A0469</v>
      </c>
      <c r="D80" s="32" t="s">
        <v>738</v>
      </c>
      <c r="E80" s="30" t="s">
        <v>642</v>
      </c>
      <c r="F80" s="32" t="s">
        <v>643</v>
      </c>
      <c r="G80" s="32" t="s">
        <v>734</v>
      </c>
      <c r="H80" s="12">
        <v>0</v>
      </c>
      <c r="I80" s="12">
        <v>1000</v>
      </c>
      <c r="J80" s="101">
        <f t="shared" si="2"/>
        <v>0.1</v>
      </c>
      <c r="K80" s="15">
        <v>1</v>
      </c>
      <c r="L80" s="13" t="s">
        <v>739</v>
      </c>
      <c r="M80" s="13"/>
      <c r="N80" s="13" t="s">
        <v>646</v>
      </c>
      <c r="O80" s="13"/>
      <c r="P80" s="13"/>
      <c r="Q80" s="13">
        <v>250</v>
      </c>
    </row>
    <row r="81" spans="1:22" s="2" customFormat="1" ht="24" x14ac:dyDescent="0.25">
      <c r="A81" s="31" t="s">
        <v>740</v>
      </c>
      <c r="B81" s="31">
        <v>470</v>
      </c>
      <c r="C81" s="29" t="str">
        <f t="shared" si="1"/>
        <v>A0470</v>
      </c>
      <c r="D81" s="32" t="s">
        <v>741</v>
      </c>
      <c r="E81" s="30" t="s">
        <v>642</v>
      </c>
      <c r="F81" s="32" t="s">
        <v>643</v>
      </c>
      <c r="G81" s="32" t="s">
        <v>734</v>
      </c>
      <c r="H81" s="12">
        <v>0</v>
      </c>
      <c r="I81" s="12">
        <v>1000</v>
      </c>
      <c r="J81" s="101">
        <f t="shared" si="2"/>
        <v>0.1</v>
      </c>
      <c r="K81" s="15">
        <v>1</v>
      </c>
      <c r="L81" s="13" t="s">
        <v>739</v>
      </c>
      <c r="M81" s="13"/>
      <c r="N81" s="13" t="s">
        <v>646</v>
      </c>
      <c r="O81" s="13"/>
      <c r="P81" s="13"/>
      <c r="Q81" s="13">
        <v>400</v>
      </c>
    </row>
    <row r="82" spans="1:22" s="2" customFormat="1" ht="24" x14ac:dyDescent="0.25">
      <c r="A82" s="31" t="s">
        <v>742</v>
      </c>
      <c r="B82" s="31">
        <v>475</v>
      </c>
      <c r="C82" s="29" t="str">
        <f t="shared" si="1"/>
        <v>A0475</v>
      </c>
      <c r="D82" s="32" t="s">
        <v>743</v>
      </c>
      <c r="E82" s="30" t="s">
        <v>642</v>
      </c>
      <c r="F82" s="32" t="s">
        <v>643</v>
      </c>
      <c r="G82" s="32" t="s">
        <v>644</v>
      </c>
      <c r="H82" s="12">
        <v>0</v>
      </c>
      <c r="I82" s="12">
        <v>100</v>
      </c>
      <c r="J82" s="101">
        <f t="shared" si="2"/>
        <v>1</v>
      </c>
      <c r="K82" s="18">
        <v>10</v>
      </c>
      <c r="L82" s="13" t="s">
        <v>744</v>
      </c>
      <c r="M82" s="13"/>
      <c r="N82" s="13" t="s">
        <v>646</v>
      </c>
      <c r="O82" s="13"/>
      <c r="P82" s="13"/>
      <c r="Q82" s="13">
        <v>33</v>
      </c>
    </row>
    <row r="83" spans="1:22" s="2" customFormat="1" ht="24" x14ac:dyDescent="0.25">
      <c r="A83" s="31" t="s">
        <v>745</v>
      </c>
      <c r="B83" s="31">
        <v>476</v>
      </c>
      <c r="C83" s="29" t="str">
        <f t="shared" si="1"/>
        <v>A0476</v>
      </c>
      <c r="D83" s="32" t="s">
        <v>746</v>
      </c>
      <c r="E83" s="30" t="s">
        <v>642</v>
      </c>
      <c r="F83" s="32" t="s">
        <v>643</v>
      </c>
      <c r="G83" s="32" t="s">
        <v>644</v>
      </c>
      <c r="H83" s="12">
        <v>0</v>
      </c>
      <c r="I83" s="12">
        <v>100</v>
      </c>
      <c r="J83" s="101">
        <f t="shared" si="2"/>
        <v>1</v>
      </c>
      <c r="K83" s="18">
        <v>10</v>
      </c>
      <c r="L83" s="13" t="s">
        <v>744</v>
      </c>
      <c r="M83" s="13"/>
      <c r="N83" s="13" t="s">
        <v>646</v>
      </c>
      <c r="O83" s="13"/>
      <c r="P83" s="13"/>
      <c r="Q83" s="13">
        <v>66</v>
      </c>
    </row>
    <row r="84" spans="1:22" s="2" customFormat="1" ht="24" x14ac:dyDescent="0.25">
      <c r="A84" s="31" t="s">
        <v>747</v>
      </c>
      <c r="B84" s="31">
        <v>485</v>
      </c>
      <c r="C84" s="29" t="str">
        <f t="shared" si="1"/>
        <v>A0485</v>
      </c>
      <c r="D84" s="32" t="s">
        <v>748</v>
      </c>
      <c r="E84" s="30" t="s">
        <v>642</v>
      </c>
      <c r="F84" s="32" t="s">
        <v>643</v>
      </c>
      <c r="G84" s="32" t="s">
        <v>644</v>
      </c>
      <c r="H84" s="12">
        <v>0</v>
      </c>
      <c r="I84" s="12">
        <v>50</v>
      </c>
      <c r="J84" s="101">
        <f t="shared" si="2"/>
        <v>1</v>
      </c>
      <c r="K84" s="18">
        <v>10</v>
      </c>
      <c r="L84" s="13" t="s">
        <v>749</v>
      </c>
      <c r="M84" s="13"/>
      <c r="N84" s="13" t="s">
        <v>646</v>
      </c>
      <c r="O84" s="13"/>
      <c r="P84" s="13"/>
      <c r="Q84" s="13">
        <v>40</v>
      </c>
    </row>
    <row r="85" spans="1:22" s="2" customFormat="1" ht="24" x14ac:dyDescent="0.25">
      <c r="A85" s="31" t="s">
        <v>750</v>
      </c>
      <c r="B85" s="31">
        <v>486</v>
      </c>
      <c r="C85" s="29" t="str">
        <f t="shared" si="1"/>
        <v>A0486</v>
      </c>
      <c r="D85" s="32" t="s">
        <v>751</v>
      </c>
      <c r="E85" s="30" t="s">
        <v>642</v>
      </c>
      <c r="F85" s="32" t="s">
        <v>643</v>
      </c>
      <c r="G85" s="32" t="s">
        <v>644</v>
      </c>
      <c r="H85" s="12">
        <v>0</v>
      </c>
      <c r="I85" s="12">
        <v>50</v>
      </c>
      <c r="J85" s="101">
        <f t="shared" si="2"/>
        <v>1</v>
      </c>
      <c r="K85" s="18">
        <v>10</v>
      </c>
      <c r="L85" s="13" t="s">
        <v>749</v>
      </c>
      <c r="M85" s="13"/>
      <c r="N85" s="13" t="s">
        <v>646</v>
      </c>
      <c r="O85" s="13"/>
      <c r="P85" s="13"/>
      <c r="Q85" s="13">
        <v>10</v>
      </c>
    </row>
    <row r="86" spans="1:22" s="2" customFormat="1" ht="24" x14ac:dyDescent="0.25">
      <c r="A86" s="31" t="s">
        <v>752</v>
      </c>
      <c r="B86" s="31">
        <v>487</v>
      </c>
      <c r="C86" s="29" t="str">
        <f t="shared" si="1"/>
        <v>A0487</v>
      </c>
      <c r="D86" s="32" t="s">
        <v>753</v>
      </c>
      <c r="E86" s="30" t="s">
        <v>642</v>
      </c>
      <c r="F86" s="32" t="s">
        <v>643</v>
      </c>
      <c r="G86" s="32" t="s">
        <v>644</v>
      </c>
      <c r="H86" s="12">
        <v>0</v>
      </c>
      <c r="I86" s="12">
        <v>99.9</v>
      </c>
      <c r="J86" s="101">
        <f t="shared" si="2"/>
        <v>1</v>
      </c>
      <c r="K86" s="18">
        <v>10</v>
      </c>
      <c r="L86" s="13" t="s">
        <v>749</v>
      </c>
      <c r="M86" s="13"/>
      <c r="N86" s="13" t="s">
        <v>646</v>
      </c>
      <c r="O86" s="13"/>
      <c r="P86" s="13"/>
      <c r="Q86" s="13">
        <v>2</v>
      </c>
    </row>
    <row r="87" spans="1:22" s="2" customFormat="1" ht="24" x14ac:dyDescent="0.25">
      <c r="A87" s="31" t="s">
        <v>754</v>
      </c>
      <c r="B87" s="31">
        <v>491</v>
      </c>
      <c r="C87" s="29" t="str">
        <f t="shared" si="1"/>
        <v>A0491</v>
      </c>
      <c r="D87" s="32" t="s">
        <v>755</v>
      </c>
      <c r="E87" s="30" t="s">
        <v>642</v>
      </c>
      <c r="F87" s="32" t="s">
        <v>643</v>
      </c>
      <c r="G87" s="32" t="s">
        <v>734</v>
      </c>
      <c r="H87" s="12">
        <v>0</v>
      </c>
      <c r="I87" s="12">
        <v>1000</v>
      </c>
      <c r="J87" s="101">
        <f t="shared" si="2"/>
        <v>0.1</v>
      </c>
      <c r="K87" s="15">
        <v>1</v>
      </c>
      <c r="L87" s="13" t="s">
        <v>663</v>
      </c>
      <c r="M87" s="13"/>
      <c r="N87" s="13" t="s">
        <v>646</v>
      </c>
      <c r="O87" s="13"/>
      <c r="P87" s="13"/>
      <c r="Q87" s="13">
        <v>10</v>
      </c>
    </row>
    <row r="88" spans="1:22" s="2" customFormat="1" ht="24" x14ac:dyDescent="0.25">
      <c r="A88" s="29" t="s">
        <v>756</v>
      </c>
      <c r="B88" s="29">
        <v>492</v>
      </c>
      <c r="C88" s="29" t="str">
        <f t="shared" si="1"/>
        <v>A0492</v>
      </c>
      <c r="D88" s="30" t="s">
        <v>757</v>
      </c>
      <c r="E88" s="30" t="s">
        <v>642</v>
      </c>
      <c r="F88" s="30" t="s">
        <v>643</v>
      </c>
      <c r="G88" s="30" t="s">
        <v>734</v>
      </c>
      <c r="H88" s="12">
        <v>0</v>
      </c>
      <c r="I88" s="12">
        <v>1000</v>
      </c>
      <c r="J88" s="101">
        <f t="shared" si="2"/>
        <v>0.1</v>
      </c>
      <c r="K88" s="15">
        <v>1</v>
      </c>
      <c r="L88" s="13" t="s">
        <v>663</v>
      </c>
      <c r="M88" s="13"/>
      <c r="N88" s="13" t="s">
        <v>646</v>
      </c>
      <c r="O88" s="13"/>
      <c r="P88" s="13"/>
      <c r="Q88" s="13">
        <v>900</v>
      </c>
    </row>
    <row r="89" spans="1:22" s="2" customFormat="1" ht="12" x14ac:dyDescent="0.25">
      <c r="A89" s="37"/>
      <c r="B89" s="38"/>
      <c r="C89" s="38"/>
      <c r="D89" s="39"/>
      <c r="E89" s="38"/>
      <c r="F89" s="38"/>
      <c r="G89" s="38"/>
      <c r="H89" s="37"/>
      <c r="I89" s="37"/>
      <c r="J89" s="37"/>
      <c r="K89" s="38"/>
      <c r="L89" s="45"/>
      <c r="M89" s="45"/>
      <c r="N89" s="45"/>
      <c r="O89" s="45"/>
      <c r="P89" s="45"/>
      <c r="Q89" s="45"/>
    </row>
    <row r="90" spans="1:22" s="2" customFormat="1" ht="12" x14ac:dyDescent="0.25">
      <c r="A90" s="40"/>
      <c r="B90" s="41"/>
      <c r="C90" s="41"/>
      <c r="D90" s="42"/>
      <c r="E90" s="41"/>
      <c r="F90" s="41"/>
      <c r="G90" s="41"/>
      <c r="H90" s="40"/>
      <c r="I90" s="40"/>
      <c r="J90" s="40"/>
      <c r="K90" s="43"/>
      <c r="L90" s="46"/>
      <c r="M90" s="47"/>
      <c r="N90" s="47"/>
      <c r="O90" s="47"/>
      <c r="P90" s="47"/>
      <c r="Q90" s="47"/>
    </row>
    <row r="91" spans="1:22" s="2" customFormat="1" ht="12" x14ac:dyDescent="0.25">
      <c r="A91" s="40"/>
      <c r="B91" s="41"/>
      <c r="C91" s="41"/>
      <c r="D91" s="42"/>
      <c r="E91" s="41"/>
      <c r="F91" s="41"/>
      <c r="G91" s="41"/>
      <c r="H91" s="40"/>
      <c r="I91" s="40"/>
      <c r="J91" s="40"/>
      <c r="K91" s="43"/>
      <c r="L91" s="46"/>
      <c r="M91" s="47"/>
      <c r="N91" s="47"/>
      <c r="O91" s="47"/>
      <c r="P91" s="47"/>
      <c r="Q91" s="47"/>
    </row>
    <row r="92" spans="1:22" s="2" customFormat="1" ht="12" x14ac:dyDescent="0.25">
      <c r="A92" s="40"/>
      <c r="B92" s="41"/>
      <c r="C92" s="41"/>
      <c r="D92" s="44"/>
      <c r="E92" s="41"/>
      <c r="F92" s="41"/>
      <c r="G92" s="41"/>
      <c r="H92" s="40"/>
      <c r="I92" s="40"/>
      <c r="J92" s="40"/>
      <c r="K92" s="41"/>
      <c r="L92" s="46"/>
      <c r="M92" s="47"/>
      <c r="N92" s="47"/>
      <c r="O92" s="47"/>
      <c r="P92" s="47"/>
      <c r="Q92" s="47"/>
    </row>
    <row r="93" spans="1:22" s="2" customFormat="1" ht="12" hidden="1" outlineLevel="1" x14ac:dyDescent="0.25">
      <c r="A93" s="40"/>
      <c r="B93" s="41"/>
      <c r="C93" s="41"/>
      <c r="D93" s="44"/>
      <c r="E93" s="41"/>
      <c r="F93" s="41"/>
      <c r="G93" s="41"/>
      <c r="H93" s="40"/>
      <c r="I93" s="40"/>
      <c r="J93" s="40"/>
      <c r="K93" s="41"/>
      <c r="L93" s="47"/>
      <c r="M93" s="47"/>
      <c r="N93" s="47"/>
      <c r="O93" s="47"/>
      <c r="P93" s="47"/>
      <c r="Q93" s="47"/>
    </row>
    <row r="94" spans="1:22" s="34" customFormat="1" ht="14.25" hidden="1" customHeight="1" outlineLevel="1" x14ac:dyDescent="0.25">
      <c r="A94" s="154" t="s">
        <v>758</v>
      </c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4"/>
      <c r="M94" s="4"/>
      <c r="N94" s="4"/>
      <c r="O94" s="4"/>
      <c r="P94" s="4"/>
      <c r="Q94" s="4"/>
      <c r="R94" s="33"/>
      <c r="S94" s="33"/>
      <c r="T94" s="33"/>
      <c r="U94" s="33"/>
      <c r="V94" s="33"/>
    </row>
    <row r="95" spans="1:22" s="34" customFormat="1" ht="12.75" hidden="1" outlineLevel="1" thickBot="1" x14ac:dyDescent="0.3">
      <c r="A95" s="61"/>
      <c r="B95" s="61"/>
      <c r="C95" s="61"/>
      <c r="D95" s="61"/>
      <c r="E95" s="196"/>
      <c r="F95" s="196"/>
      <c r="G95" s="196"/>
      <c r="H95" s="196"/>
      <c r="I95" s="196"/>
      <c r="J95" s="196"/>
      <c r="K95" s="196"/>
      <c r="L95" s="4"/>
      <c r="M95" s="4"/>
      <c r="N95" s="4"/>
      <c r="O95" s="4"/>
      <c r="P95" s="4"/>
      <c r="Q95" s="4"/>
      <c r="R95" s="33"/>
      <c r="S95" s="33"/>
      <c r="T95" s="33"/>
      <c r="U95" s="33"/>
      <c r="V95" s="33"/>
    </row>
    <row r="96" spans="1:22" s="34" customFormat="1" ht="14.1" hidden="1" customHeight="1" outlineLevel="1" thickTop="1" x14ac:dyDescent="0.25">
      <c r="A96" s="137" t="s">
        <v>622</v>
      </c>
      <c r="B96" s="138"/>
      <c r="C96" s="135" t="s">
        <v>1248</v>
      </c>
      <c r="D96" s="135" t="s">
        <v>623</v>
      </c>
      <c r="E96" s="139" t="s">
        <v>624</v>
      </c>
      <c r="F96" s="139" t="s">
        <v>625</v>
      </c>
      <c r="G96" s="139" t="s">
        <v>626</v>
      </c>
      <c r="H96" s="141" t="s">
        <v>627</v>
      </c>
      <c r="I96" s="142"/>
      <c r="J96" s="142"/>
      <c r="K96" s="143"/>
      <c r="L96" s="133" t="s">
        <v>628</v>
      </c>
      <c r="M96" s="133" t="s">
        <v>629</v>
      </c>
      <c r="N96" s="133" t="s">
        <v>630</v>
      </c>
      <c r="O96" s="133" t="s">
        <v>631</v>
      </c>
      <c r="P96" s="133" t="s">
        <v>632</v>
      </c>
      <c r="Q96" s="149" t="s">
        <v>633</v>
      </c>
      <c r="R96" s="33"/>
      <c r="S96" s="33"/>
      <c r="T96" s="33"/>
      <c r="U96" s="33"/>
      <c r="V96" s="33"/>
    </row>
    <row r="97" spans="1:22" s="34" customFormat="1" ht="39.950000000000003" hidden="1" customHeight="1" outlineLevel="1" thickBot="1" x14ac:dyDescent="0.3">
      <c r="A97" s="23" t="s">
        <v>634</v>
      </c>
      <c r="B97" s="24" t="s">
        <v>635</v>
      </c>
      <c r="C97" s="136"/>
      <c r="D97" s="136"/>
      <c r="E97" s="140"/>
      <c r="F97" s="140"/>
      <c r="G97" s="140"/>
      <c r="H97" s="25" t="s">
        <v>636</v>
      </c>
      <c r="I97" s="26" t="s">
        <v>637</v>
      </c>
      <c r="J97" s="26" t="s">
        <v>638</v>
      </c>
      <c r="K97" s="27" t="s">
        <v>639</v>
      </c>
      <c r="L97" s="134"/>
      <c r="M97" s="134"/>
      <c r="N97" s="134"/>
      <c r="O97" s="134"/>
      <c r="P97" s="134"/>
      <c r="Q97" s="150"/>
      <c r="R97" s="33"/>
      <c r="S97" s="33"/>
      <c r="T97" s="33"/>
      <c r="U97" s="33"/>
      <c r="V97" s="33"/>
    </row>
    <row r="98" spans="1:22" s="34" customFormat="1" ht="14.1" hidden="1" customHeight="1" outlineLevel="1" thickTop="1" thickBo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36"/>
      <c r="M98" s="36"/>
      <c r="N98" s="36"/>
      <c r="O98" s="36"/>
      <c r="P98" s="36"/>
      <c r="Q98" s="36"/>
      <c r="R98" s="33"/>
      <c r="S98" s="33"/>
      <c r="T98" s="33"/>
      <c r="U98" s="33"/>
      <c r="V98" s="33"/>
    </row>
    <row r="99" spans="1:22" s="34" customFormat="1" ht="14.1" hidden="1" customHeight="1" outlineLevel="1" thickBot="1" x14ac:dyDescent="0.3">
      <c r="A99" s="156"/>
      <c r="B99" s="157"/>
      <c r="C99" s="157"/>
      <c r="D99" s="157"/>
      <c r="E99" s="157"/>
      <c r="F99" s="157"/>
      <c r="G99" s="157"/>
      <c r="H99" s="157"/>
      <c r="I99" s="157"/>
      <c r="J99" s="157"/>
      <c r="K99" s="158"/>
      <c r="L99" s="159"/>
      <c r="M99" s="159"/>
      <c r="N99" s="159"/>
      <c r="O99" s="159"/>
      <c r="P99" s="159"/>
      <c r="Q99" s="160"/>
      <c r="R99" s="33"/>
      <c r="S99" s="33"/>
      <c r="T99" s="33"/>
      <c r="U99" s="33"/>
      <c r="V99" s="33"/>
    </row>
    <row r="100" spans="1:22" hidden="1" outlineLevel="1" x14ac:dyDescent="0.25">
      <c r="A100" s="48" t="s">
        <v>759</v>
      </c>
      <c r="B100" s="48">
        <v>600</v>
      </c>
      <c r="C100" s="62" t="str">
        <f t="shared" ref="C100" si="3">IF(E100="Boolean","D"&amp;B100,"A"&amp;B100)</f>
        <v>A600</v>
      </c>
      <c r="D100" s="48" t="s">
        <v>760</v>
      </c>
      <c r="E100" s="48" t="s">
        <v>761</v>
      </c>
      <c r="F100" s="48" t="s">
        <v>762</v>
      </c>
      <c r="G100" s="49" t="s">
        <v>763</v>
      </c>
      <c r="H100" s="48"/>
      <c r="I100" s="48"/>
      <c r="J100" s="48"/>
      <c r="K100" s="48"/>
      <c r="L100" s="50"/>
      <c r="M100" s="50"/>
      <c r="N100" s="50"/>
      <c r="O100" s="50"/>
      <c r="P100" s="50"/>
      <c r="Q100" s="50"/>
    </row>
    <row r="101" spans="1:22" hidden="1" outlineLevel="1" x14ac:dyDescent="0.25">
      <c r="A101" s="69"/>
      <c r="B101" s="69"/>
      <c r="C101" s="69"/>
      <c r="D101" s="69"/>
      <c r="E101" s="69"/>
      <c r="F101" s="69"/>
      <c r="G101" s="51" t="s">
        <v>764</v>
      </c>
      <c r="H101" s="69"/>
      <c r="I101" s="69"/>
      <c r="J101" s="69"/>
      <c r="K101" s="69"/>
      <c r="L101" s="70"/>
      <c r="M101" s="70"/>
      <c r="N101" s="70"/>
      <c r="O101" s="70"/>
      <c r="P101" s="70"/>
      <c r="Q101" s="70"/>
    </row>
    <row r="102" spans="1:22" hidden="1" outlineLevel="1" x14ac:dyDescent="0.25">
      <c r="A102" s="69"/>
      <c r="B102" s="69"/>
      <c r="C102" s="69"/>
      <c r="D102" s="69"/>
      <c r="E102" s="69"/>
      <c r="F102" s="69"/>
      <c r="G102" s="51" t="s">
        <v>765</v>
      </c>
      <c r="H102" s="69"/>
      <c r="I102" s="69"/>
      <c r="J102" s="69"/>
      <c r="K102" s="69"/>
      <c r="L102" s="70"/>
      <c r="M102" s="70"/>
      <c r="N102" s="70"/>
      <c r="O102" s="70"/>
      <c r="P102" s="70"/>
      <c r="Q102" s="70"/>
    </row>
    <row r="103" spans="1:22" hidden="1" outlineLevel="1" x14ac:dyDescent="0.25">
      <c r="A103" s="69"/>
      <c r="B103" s="69"/>
      <c r="C103" s="69"/>
      <c r="D103" s="69"/>
      <c r="E103" s="69"/>
      <c r="F103" s="69"/>
      <c r="G103" s="51" t="s">
        <v>766</v>
      </c>
      <c r="H103" s="69"/>
      <c r="I103" s="69"/>
      <c r="J103" s="69"/>
      <c r="K103" s="69"/>
      <c r="L103" s="70"/>
      <c r="M103" s="70"/>
      <c r="N103" s="70"/>
      <c r="O103" s="70"/>
      <c r="P103" s="70"/>
      <c r="Q103" s="70"/>
    </row>
    <row r="104" spans="1:22" hidden="1" outlineLevel="1" x14ac:dyDescent="0.25">
      <c r="A104" s="71"/>
      <c r="B104" s="71"/>
      <c r="C104" s="71"/>
      <c r="D104" s="71"/>
      <c r="E104" s="71"/>
      <c r="F104" s="71"/>
      <c r="G104" s="52" t="s">
        <v>767</v>
      </c>
      <c r="H104" s="71"/>
      <c r="I104" s="71"/>
      <c r="J104" s="71"/>
      <c r="K104" s="71"/>
      <c r="L104" s="72"/>
      <c r="M104" s="72"/>
      <c r="N104" s="72"/>
      <c r="O104" s="72"/>
      <c r="P104" s="72"/>
      <c r="Q104" s="72"/>
    </row>
    <row r="105" spans="1:22" ht="24" hidden="1" outlineLevel="1" x14ac:dyDescent="0.25">
      <c r="A105" s="48" t="s">
        <v>768</v>
      </c>
      <c r="B105" s="48">
        <v>601</v>
      </c>
      <c r="C105" s="62" t="str">
        <f t="shared" ref="C105" si="4">IF(E105="Boolean","D"&amp;B105,"A"&amp;B105)</f>
        <v>A601</v>
      </c>
      <c r="D105" s="48" t="s">
        <v>769</v>
      </c>
      <c r="E105" s="48" t="s">
        <v>761</v>
      </c>
      <c r="F105" s="48" t="s">
        <v>762</v>
      </c>
      <c r="G105" s="53" t="s">
        <v>763</v>
      </c>
      <c r="H105" s="48"/>
      <c r="I105" s="48"/>
      <c r="J105" s="48"/>
      <c r="K105" s="48"/>
      <c r="L105" s="50"/>
      <c r="M105" s="50"/>
      <c r="N105" s="50"/>
      <c r="O105" s="50"/>
      <c r="P105" s="50"/>
      <c r="Q105" s="50"/>
    </row>
    <row r="106" spans="1:22" hidden="1" outlineLevel="1" x14ac:dyDescent="0.25">
      <c r="A106" s="73"/>
      <c r="B106" s="73"/>
      <c r="C106" s="73"/>
      <c r="D106" s="73"/>
      <c r="E106" s="73"/>
      <c r="F106" s="73"/>
      <c r="G106" s="74" t="s">
        <v>770</v>
      </c>
      <c r="H106" s="73"/>
      <c r="I106" s="73"/>
      <c r="J106" s="73"/>
      <c r="K106" s="73"/>
      <c r="L106" s="75"/>
      <c r="M106" s="75"/>
      <c r="N106" s="75"/>
      <c r="O106" s="75"/>
      <c r="P106" s="75"/>
      <c r="Q106" s="75"/>
    </row>
    <row r="107" spans="1:22" hidden="1" outlineLevel="1" x14ac:dyDescent="0.25">
      <c r="A107" s="76"/>
      <c r="B107" s="76"/>
      <c r="C107" s="76"/>
      <c r="D107" s="76"/>
      <c r="E107" s="76"/>
      <c r="F107" s="76"/>
      <c r="G107" s="77" t="s">
        <v>771</v>
      </c>
      <c r="H107" s="76"/>
      <c r="I107" s="76"/>
      <c r="J107" s="76"/>
      <c r="K107" s="76"/>
      <c r="L107" s="78"/>
      <c r="M107" s="78"/>
      <c r="N107" s="78"/>
      <c r="O107" s="78"/>
      <c r="P107" s="78"/>
      <c r="Q107" s="78"/>
    </row>
    <row r="108" spans="1:22" ht="24" hidden="1" outlineLevel="1" x14ac:dyDescent="0.25">
      <c r="A108" s="48" t="s">
        <v>772</v>
      </c>
      <c r="B108" s="48">
        <v>602</v>
      </c>
      <c r="C108" s="62" t="str">
        <f t="shared" ref="C108" si="5">IF(E108="Boolean","D"&amp;B108,"A"&amp;B108)</f>
        <v>A602</v>
      </c>
      <c r="D108" s="48" t="s">
        <v>769</v>
      </c>
      <c r="E108" s="48" t="s">
        <v>761</v>
      </c>
      <c r="F108" s="48" t="s">
        <v>762</v>
      </c>
      <c r="G108" s="53" t="s">
        <v>763</v>
      </c>
      <c r="H108" s="48"/>
      <c r="I108" s="48"/>
      <c r="J108" s="48"/>
      <c r="K108" s="48"/>
      <c r="L108" s="50"/>
      <c r="M108" s="50"/>
      <c r="N108" s="50"/>
      <c r="O108" s="50"/>
      <c r="P108" s="50"/>
      <c r="Q108" s="50"/>
    </row>
    <row r="109" spans="1:22" hidden="1" outlineLevel="1" x14ac:dyDescent="0.25">
      <c r="A109" s="73"/>
      <c r="B109" s="73"/>
      <c r="C109" s="73"/>
      <c r="D109" s="73"/>
      <c r="E109" s="73"/>
      <c r="F109" s="73"/>
      <c r="G109" s="74" t="s">
        <v>773</v>
      </c>
      <c r="H109" s="73"/>
      <c r="I109" s="73"/>
      <c r="J109" s="73"/>
      <c r="K109" s="73"/>
      <c r="L109" s="75"/>
      <c r="M109" s="75"/>
      <c r="N109" s="75"/>
      <c r="O109" s="75"/>
      <c r="P109" s="75"/>
      <c r="Q109" s="75"/>
    </row>
    <row r="110" spans="1:22" hidden="1" outlineLevel="1" x14ac:dyDescent="0.25">
      <c r="A110" s="73"/>
      <c r="B110" s="73"/>
      <c r="C110" s="73"/>
      <c r="D110" s="73"/>
      <c r="E110" s="73"/>
      <c r="F110" s="73"/>
      <c r="G110" s="74" t="s">
        <v>774</v>
      </c>
      <c r="H110" s="73"/>
      <c r="I110" s="73"/>
      <c r="J110" s="73"/>
      <c r="K110" s="73"/>
      <c r="L110" s="75"/>
      <c r="M110" s="75"/>
      <c r="N110" s="75"/>
      <c r="O110" s="75"/>
      <c r="P110" s="75"/>
      <c r="Q110" s="75"/>
    </row>
    <row r="111" spans="1:22" hidden="1" outlineLevel="1" x14ac:dyDescent="0.25">
      <c r="A111" s="73"/>
      <c r="B111" s="73"/>
      <c r="C111" s="73"/>
      <c r="D111" s="73"/>
      <c r="E111" s="73"/>
      <c r="F111" s="73"/>
      <c r="G111" s="74" t="s">
        <v>775</v>
      </c>
      <c r="H111" s="73"/>
      <c r="I111" s="73"/>
      <c r="J111" s="73"/>
      <c r="K111" s="73"/>
      <c r="L111" s="75"/>
      <c r="M111" s="75"/>
      <c r="N111" s="75"/>
      <c r="O111" s="75"/>
      <c r="P111" s="75"/>
      <c r="Q111" s="75"/>
    </row>
    <row r="112" spans="1:22" hidden="1" outlineLevel="1" x14ac:dyDescent="0.25">
      <c r="A112" s="73"/>
      <c r="B112" s="73"/>
      <c r="C112" s="73"/>
      <c r="D112" s="73"/>
      <c r="E112" s="73"/>
      <c r="F112" s="73"/>
      <c r="G112" s="74" t="s">
        <v>776</v>
      </c>
      <c r="H112" s="73"/>
      <c r="I112" s="73"/>
      <c r="J112" s="73"/>
      <c r="K112" s="73"/>
      <c r="L112" s="75"/>
      <c r="M112" s="75"/>
      <c r="N112" s="75"/>
      <c r="O112" s="75"/>
      <c r="P112" s="75"/>
      <c r="Q112" s="75"/>
    </row>
    <row r="113" spans="1:17" hidden="1" outlineLevel="1" x14ac:dyDescent="0.25">
      <c r="A113" s="73"/>
      <c r="B113" s="73"/>
      <c r="C113" s="73"/>
      <c r="D113" s="73"/>
      <c r="E113" s="73"/>
      <c r="F113" s="73"/>
      <c r="G113" s="74" t="s">
        <v>777</v>
      </c>
      <c r="H113" s="73"/>
      <c r="I113" s="73"/>
      <c r="J113" s="73"/>
      <c r="K113" s="73"/>
      <c r="L113" s="75"/>
      <c r="M113" s="75"/>
      <c r="N113" s="75"/>
      <c r="O113" s="75"/>
      <c r="P113" s="75"/>
      <c r="Q113" s="75"/>
    </row>
    <row r="114" spans="1:17" hidden="1" outlineLevel="1" x14ac:dyDescent="0.25">
      <c r="A114" s="73"/>
      <c r="B114" s="73"/>
      <c r="C114" s="73"/>
      <c r="D114" s="73"/>
      <c r="E114" s="73"/>
      <c r="F114" s="73"/>
      <c r="G114" s="74" t="s">
        <v>778</v>
      </c>
      <c r="H114" s="73"/>
      <c r="I114" s="73"/>
      <c r="J114" s="73"/>
      <c r="K114" s="73"/>
      <c r="L114" s="75"/>
      <c r="M114" s="75"/>
      <c r="N114" s="75"/>
      <c r="O114" s="75"/>
      <c r="P114" s="75"/>
      <c r="Q114" s="75"/>
    </row>
    <row r="115" spans="1:17" hidden="1" outlineLevel="1" x14ac:dyDescent="0.25">
      <c r="A115" s="73"/>
      <c r="B115" s="73"/>
      <c r="C115" s="73"/>
      <c r="D115" s="73"/>
      <c r="E115" s="73"/>
      <c r="F115" s="73"/>
      <c r="G115" s="74" t="s">
        <v>779</v>
      </c>
      <c r="H115" s="73"/>
      <c r="I115" s="73"/>
      <c r="J115" s="73"/>
      <c r="K115" s="73"/>
      <c r="L115" s="75"/>
      <c r="M115" s="75"/>
      <c r="N115" s="75"/>
      <c r="O115" s="75"/>
      <c r="P115" s="75"/>
      <c r="Q115" s="75"/>
    </row>
    <row r="116" spans="1:17" hidden="1" outlineLevel="1" x14ac:dyDescent="0.25">
      <c r="A116" s="73"/>
      <c r="B116" s="73"/>
      <c r="C116" s="73"/>
      <c r="D116" s="73"/>
      <c r="E116" s="73"/>
      <c r="F116" s="73"/>
      <c r="G116" s="74" t="s">
        <v>780</v>
      </c>
      <c r="H116" s="73"/>
      <c r="I116" s="73"/>
      <c r="J116" s="73"/>
      <c r="K116" s="73"/>
      <c r="L116" s="75"/>
      <c r="M116" s="75"/>
      <c r="N116" s="75"/>
      <c r="O116" s="75"/>
      <c r="P116" s="75"/>
      <c r="Q116" s="75"/>
    </row>
    <row r="117" spans="1:17" hidden="1" outlineLevel="1" x14ac:dyDescent="0.25">
      <c r="A117" s="73"/>
      <c r="B117" s="73"/>
      <c r="C117" s="73"/>
      <c r="D117" s="73"/>
      <c r="E117" s="73"/>
      <c r="F117" s="73"/>
      <c r="G117" s="74" t="s">
        <v>781</v>
      </c>
      <c r="H117" s="73"/>
      <c r="I117" s="73"/>
      <c r="J117" s="73"/>
      <c r="K117" s="73"/>
      <c r="L117" s="75"/>
      <c r="M117" s="75"/>
      <c r="N117" s="75"/>
      <c r="O117" s="75"/>
      <c r="P117" s="75"/>
      <c r="Q117" s="75"/>
    </row>
    <row r="118" spans="1:17" hidden="1" outlineLevel="1" x14ac:dyDescent="0.25">
      <c r="A118" s="73"/>
      <c r="B118" s="73"/>
      <c r="C118" s="73"/>
      <c r="D118" s="73"/>
      <c r="E118" s="73"/>
      <c r="F118" s="73"/>
      <c r="G118" s="74" t="s">
        <v>782</v>
      </c>
      <c r="H118" s="73"/>
      <c r="I118" s="73"/>
      <c r="J118" s="73"/>
      <c r="K118" s="73"/>
      <c r="L118" s="75"/>
      <c r="M118" s="75"/>
      <c r="N118" s="75"/>
      <c r="O118" s="75"/>
      <c r="P118" s="75"/>
      <c r="Q118" s="75"/>
    </row>
    <row r="119" spans="1:17" hidden="1" outlineLevel="1" x14ac:dyDescent="0.25">
      <c r="A119" s="73"/>
      <c r="B119" s="73"/>
      <c r="C119" s="73"/>
      <c r="D119" s="73"/>
      <c r="E119" s="73"/>
      <c r="F119" s="73"/>
      <c r="G119" s="74" t="s">
        <v>783</v>
      </c>
      <c r="H119" s="73"/>
      <c r="I119" s="73"/>
      <c r="J119" s="73"/>
      <c r="K119" s="73"/>
      <c r="L119" s="75"/>
      <c r="M119" s="75"/>
      <c r="N119" s="75"/>
      <c r="O119" s="75"/>
      <c r="P119" s="75"/>
      <c r="Q119" s="75"/>
    </row>
    <row r="120" spans="1:17" hidden="1" outlineLevel="1" x14ac:dyDescent="0.25">
      <c r="A120" s="73"/>
      <c r="B120" s="73"/>
      <c r="C120" s="73"/>
      <c r="D120" s="73"/>
      <c r="E120" s="73"/>
      <c r="F120" s="73"/>
      <c r="G120" s="74" t="s">
        <v>784</v>
      </c>
      <c r="H120" s="73"/>
      <c r="I120" s="73"/>
      <c r="J120" s="73"/>
      <c r="K120" s="73"/>
      <c r="L120" s="75"/>
      <c r="M120" s="75"/>
      <c r="N120" s="75"/>
      <c r="O120" s="75"/>
      <c r="P120" s="75"/>
      <c r="Q120" s="75"/>
    </row>
    <row r="121" spans="1:17" hidden="1" outlineLevel="1" x14ac:dyDescent="0.25">
      <c r="A121" s="73"/>
      <c r="B121" s="73"/>
      <c r="C121" s="73"/>
      <c r="D121" s="73"/>
      <c r="E121" s="73"/>
      <c r="F121" s="73"/>
      <c r="G121" s="74" t="s">
        <v>785</v>
      </c>
      <c r="H121" s="73"/>
      <c r="I121" s="73"/>
      <c r="J121" s="73"/>
      <c r="K121" s="73"/>
      <c r="L121" s="75"/>
      <c r="M121" s="75"/>
      <c r="N121" s="75"/>
      <c r="O121" s="75"/>
      <c r="P121" s="75"/>
      <c r="Q121" s="75"/>
    </row>
    <row r="122" spans="1:17" hidden="1" outlineLevel="1" x14ac:dyDescent="0.25">
      <c r="A122" s="73"/>
      <c r="B122" s="73"/>
      <c r="C122" s="73"/>
      <c r="D122" s="73"/>
      <c r="E122" s="73"/>
      <c r="F122" s="73"/>
      <c r="G122" s="74" t="s">
        <v>786</v>
      </c>
      <c r="H122" s="73"/>
      <c r="I122" s="73"/>
      <c r="J122" s="73"/>
      <c r="K122" s="73"/>
      <c r="L122" s="75"/>
      <c r="M122" s="75"/>
      <c r="N122" s="75"/>
      <c r="O122" s="75"/>
      <c r="P122" s="75"/>
      <c r="Q122" s="75"/>
    </row>
    <row r="123" spans="1:17" hidden="1" outlineLevel="1" x14ac:dyDescent="0.25">
      <c r="A123" s="73"/>
      <c r="B123" s="73"/>
      <c r="C123" s="73"/>
      <c r="D123" s="73"/>
      <c r="E123" s="73"/>
      <c r="F123" s="73"/>
      <c r="G123" s="74" t="s">
        <v>787</v>
      </c>
      <c r="H123" s="73"/>
      <c r="I123" s="73"/>
      <c r="J123" s="73"/>
      <c r="K123" s="73"/>
      <c r="L123" s="75"/>
      <c r="M123" s="75"/>
      <c r="N123" s="75"/>
      <c r="O123" s="75"/>
      <c r="P123" s="75"/>
      <c r="Q123" s="75"/>
    </row>
    <row r="124" spans="1:17" hidden="1" outlineLevel="1" x14ac:dyDescent="0.25">
      <c r="A124" s="73"/>
      <c r="B124" s="73"/>
      <c r="C124" s="73"/>
      <c r="D124" s="73"/>
      <c r="E124" s="73"/>
      <c r="F124" s="73"/>
      <c r="G124" s="74" t="s">
        <v>788</v>
      </c>
      <c r="H124" s="73"/>
      <c r="I124" s="73"/>
      <c r="J124" s="73"/>
      <c r="K124" s="73"/>
      <c r="L124" s="75"/>
      <c r="M124" s="75"/>
      <c r="N124" s="75"/>
      <c r="O124" s="75"/>
      <c r="P124" s="75"/>
      <c r="Q124" s="75"/>
    </row>
    <row r="125" spans="1:17" hidden="1" outlineLevel="1" x14ac:dyDescent="0.25">
      <c r="A125" s="73"/>
      <c r="B125" s="73"/>
      <c r="C125" s="73"/>
      <c r="D125" s="73"/>
      <c r="E125" s="73"/>
      <c r="F125" s="73"/>
      <c r="G125" s="74" t="s">
        <v>789</v>
      </c>
      <c r="H125" s="73"/>
      <c r="I125" s="73"/>
      <c r="J125" s="73"/>
      <c r="K125" s="73"/>
      <c r="L125" s="75"/>
      <c r="M125" s="75"/>
      <c r="N125" s="75"/>
      <c r="O125" s="75"/>
      <c r="P125" s="75"/>
      <c r="Q125" s="75"/>
    </row>
    <row r="126" spans="1:17" hidden="1" outlineLevel="1" x14ac:dyDescent="0.25">
      <c r="A126" s="73"/>
      <c r="B126" s="73"/>
      <c r="C126" s="73"/>
      <c r="D126" s="73"/>
      <c r="E126" s="73"/>
      <c r="F126" s="73"/>
      <c r="G126" s="74" t="s">
        <v>790</v>
      </c>
      <c r="H126" s="73"/>
      <c r="I126" s="73"/>
      <c r="J126" s="73"/>
      <c r="K126" s="73"/>
      <c r="L126" s="75"/>
      <c r="M126" s="75"/>
      <c r="N126" s="75"/>
      <c r="O126" s="75"/>
      <c r="P126" s="75"/>
      <c r="Q126" s="75"/>
    </row>
    <row r="127" spans="1:17" hidden="1" outlineLevel="1" x14ac:dyDescent="0.25">
      <c r="A127" s="73"/>
      <c r="B127" s="73"/>
      <c r="C127" s="73"/>
      <c r="D127" s="73"/>
      <c r="E127" s="73"/>
      <c r="F127" s="73"/>
      <c r="G127" s="74" t="s">
        <v>791</v>
      </c>
      <c r="H127" s="73"/>
      <c r="I127" s="73"/>
      <c r="J127" s="73"/>
      <c r="K127" s="73"/>
      <c r="L127" s="75"/>
      <c r="M127" s="75"/>
      <c r="N127" s="75"/>
      <c r="O127" s="75"/>
      <c r="P127" s="75"/>
      <c r="Q127" s="75"/>
    </row>
    <row r="128" spans="1:17" hidden="1" outlineLevel="1" x14ac:dyDescent="0.25">
      <c r="A128" s="73"/>
      <c r="B128" s="73"/>
      <c r="C128" s="73"/>
      <c r="D128" s="73"/>
      <c r="E128" s="73"/>
      <c r="F128" s="73"/>
      <c r="G128" s="74" t="s">
        <v>792</v>
      </c>
      <c r="H128" s="73"/>
      <c r="I128" s="73"/>
      <c r="J128" s="73"/>
      <c r="K128" s="73"/>
      <c r="L128" s="75"/>
      <c r="M128" s="75"/>
      <c r="N128" s="75"/>
      <c r="O128" s="75"/>
      <c r="P128" s="75"/>
      <c r="Q128" s="75"/>
    </row>
    <row r="129" spans="1:17" hidden="1" outlineLevel="1" x14ac:dyDescent="0.25">
      <c r="A129" s="73"/>
      <c r="B129" s="73"/>
      <c r="C129" s="73"/>
      <c r="D129" s="73"/>
      <c r="E129" s="73"/>
      <c r="F129" s="73"/>
      <c r="G129" s="74" t="s">
        <v>793</v>
      </c>
      <c r="H129" s="73"/>
      <c r="I129" s="73"/>
      <c r="J129" s="73"/>
      <c r="K129" s="73"/>
      <c r="L129" s="75"/>
      <c r="M129" s="75"/>
      <c r="N129" s="75"/>
      <c r="O129" s="75"/>
      <c r="P129" s="75"/>
      <c r="Q129" s="75"/>
    </row>
    <row r="130" spans="1:17" hidden="1" outlineLevel="1" x14ac:dyDescent="0.25">
      <c r="A130" s="73"/>
      <c r="B130" s="73"/>
      <c r="C130" s="73"/>
      <c r="D130" s="73"/>
      <c r="E130" s="73"/>
      <c r="F130" s="73"/>
      <c r="G130" s="74" t="s">
        <v>794</v>
      </c>
      <c r="H130" s="73"/>
      <c r="I130" s="73"/>
      <c r="J130" s="73"/>
      <c r="K130" s="73"/>
      <c r="L130" s="75"/>
      <c r="M130" s="75"/>
      <c r="N130" s="75"/>
      <c r="O130" s="75"/>
      <c r="P130" s="75"/>
      <c r="Q130" s="75"/>
    </row>
    <row r="131" spans="1:17" hidden="1" outlineLevel="1" x14ac:dyDescent="0.25">
      <c r="A131" s="73"/>
      <c r="B131" s="73"/>
      <c r="C131" s="73"/>
      <c r="D131" s="73"/>
      <c r="E131" s="73"/>
      <c r="F131" s="73"/>
      <c r="G131" s="74" t="s">
        <v>795</v>
      </c>
      <c r="H131" s="73"/>
      <c r="I131" s="73"/>
      <c r="J131" s="73"/>
      <c r="K131" s="73"/>
      <c r="L131" s="75"/>
      <c r="M131" s="75"/>
      <c r="N131" s="75"/>
      <c r="O131" s="75"/>
      <c r="P131" s="75"/>
      <c r="Q131" s="75"/>
    </row>
    <row r="132" spans="1:17" hidden="1" outlineLevel="1" x14ac:dyDescent="0.25">
      <c r="A132" s="73"/>
      <c r="B132" s="73"/>
      <c r="C132" s="73"/>
      <c r="D132" s="73"/>
      <c r="E132" s="73"/>
      <c r="F132" s="73"/>
      <c r="G132" s="74" t="s">
        <v>796</v>
      </c>
      <c r="H132" s="73"/>
      <c r="I132" s="73"/>
      <c r="J132" s="73"/>
      <c r="K132" s="73"/>
      <c r="L132" s="75"/>
      <c r="M132" s="75"/>
      <c r="N132" s="75"/>
      <c r="O132" s="75"/>
      <c r="P132" s="75"/>
      <c r="Q132" s="75"/>
    </row>
    <row r="133" spans="1:17" hidden="1" outlineLevel="1" x14ac:dyDescent="0.25">
      <c r="A133" s="73"/>
      <c r="B133" s="73"/>
      <c r="C133" s="73"/>
      <c r="D133" s="73"/>
      <c r="E133" s="73"/>
      <c r="F133" s="73"/>
      <c r="G133" s="74" t="s">
        <v>797</v>
      </c>
      <c r="H133" s="73"/>
      <c r="I133" s="73"/>
      <c r="J133" s="73"/>
      <c r="K133" s="73"/>
      <c r="L133" s="75"/>
      <c r="M133" s="75"/>
      <c r="N133" s="75"/>
      <c r="O133" s="75"/>
      <c r="P133" s="75"/>
      <c r="Q133" s="75"/>
    </row>
    <row r="134" spans="1:17" hidden="1" outlineLevel="1" x14ac:dyDescent="0.25">
      <c r="A134" s="73"/>
      <c r="B134" s="73"/>
      <c r="C134" s="73"/>
      <c r="D134" s="73"/>
      <c r="E134" s="73"/>
      <c r="F134" s="73"/>
      <c r="G134" s="74" t="s">
        <v>798</v>
      </c>
      <c r="H134" s="73"/>
      <c r="I134" s="73"/>
      <c r="J134" s="73"/>
      <c r="K134" s="73"/>
      <c r="L134" s="75"/>
      <c r="M134" s="75"/>
      <c r="N134" s="75"/>
      <c r="O134" s="75"/>
      <c r="P134" s="75"/>
      <c r="Q134" s="75"/>
    </row>
    <row r="135" spans="1:17" hidden="1" outlineLevel="1" x14ac:dyDescent="0.25">
      <c r="A135" s="73"/>
      <c r="B135" s="73"/>
      <c r="C135" s="73"/>
      <c r="D135" s="73"/>
      <c r="E135" s="73"/>
      <c r="F135" s="73"/>
      <c r="G135" s="74" t="s">
        <v>799</v>
      </c>
      <c r="H135" s="73"/>
      <c r="I135" s="73"/>
      <c r="J135" s="73"/>
      <c r="K135" s="73"/>
      <c r="L135" s="75"/>
      <c r="M135" s="75"/>
      <c r="N135" s="75"/>
      <c r="O135" s="75"/>
      <c r="P135" s="75"/>
      <c r="Q135" s="75"/>
    </row>
    <row r="136" spans="1:17" hidden="1" outlineLevel="1" x14ac:dyDescent="0.25">
      <c r="A136" s="73"/>
      <c r="B136" s="73"/>
      <c r="C136" s="73"/>
      <c r="D136" s="73"/>
      <c r="E136" s="73"/>
      <c r="F136" s="73"/>
      <c r="G136" s="74" t="s">
        <v>800</v>
      </c>
      <c r="H136" s="73"/>
      <c r="I136" s="73"/>
      <c r="J136" s="73"/>
      <c r="K136" s="73"/>
      <c r="L136" s="75"/>
      <c r="M136" s="75"/>
      <c r="N136" s="75"/>
      <c r="O136" s="75"/>
      <c r="P136" s="75"/>
      <c r="Q136" s="75"/>
    </row>
    <row r="137" spans="1:17" hidden="1" outlineLevel="1" x14ac:dyDescent="0.25">
      <c r="A137" s="73"/>
      <c r="B137" s="73"/>
      <c r="C137" s="73"/>
      <c r="D137" s="73"/>
      <c r="E137" s="73"/>
      <c r="F137" s="73"/>
      <c r="G137" s="74" t="s">
        <v>801</v>
      </c>
      <c r="H137" s="73"/>
      <c r="I137" s="73"/>
      <c r="J137" s="73"/>
      <c r="K137" s="73"/>
      <c r="L137" s="75"/>
      <c r="M137" s="75"/>
      <c r="N137" s="75"/>
      <c r="O137" s="75"/>
      <c r="P137" s="75"/>
      <c r="Q137" s="75"/>
    </row>
    <row r="138" spans="1:17" hidden="1" outlineLevel="1" x14ac:dyDescent="0.25">
      <c r="A138" s="73"/>
      <c r="B138" s="73"/>
      <c r="C138" s="73"/>
      <c r="D138" s="73"/>
      <c r="E138" s="73"/>
      <c r="F138" s="73"/>
      <c r="G138" s="74" t="s">
        <v>802</v>
      </c>
      <c r="H138" s="73"/>
      <c r="I138" s="73"/>
      <c r="J138" s="73"/>
      <c r="K138" s="73"/>
      <c r="L138" s="75"/>
      <c r="M138" s="75"/>
      <c r="N138" s="75"/>
      <c r="O138" s="75"/>
      <c r="P138" s="75"/>
      <c r="Q138" s="75"/>
    </row>
    <row r="139" spans="1:17" hidden="1" outlineLevel="1" x14ac:dyDescent="0.25">
      <c r="A139" s="73"/>
      <c r="B139" s="73"/>
      <c r="C139" s="73"/>
      <c r="D139" s="73"/>
      <c r="E139" s="73"/>
      <c r="F139" s="73"/>
      <c r="G139" s="74" t="s">
        <v>803</v>
      </c>
      <c r="H139" s="73"/>
      <c r="I139" s="73"/>
      <c r="J139" s="73"/>
      <c r="K139" s="73"/>
      <c r="L139" s="75"/>
      <c r="M139" s="75"/>
      <c r="N139" s="75"/>
      <c r="O139" s="75"/>
      <c r="P139" s="75"/>
      <c r="Q139" s="75"/>
    </row>
    <row r="140" spans="1:17" hidden="1" outlineLevel="1" x14ac:dyDescent="0.25">
      <c r="A140" s="73"/>
      <c r="B140" s="73"/>
      <c r="C140" s="73"/>
      <c r="D140" s="73"/>
      <c r="E140" s="73"/>
      <c r="F140" s="73"/>
      <c r="G140" s="74" t="s">
        <v>804</v>
      </c>
      <c r="H140" s="73"/>
      <c r="I140" s="73"/>
      <c r="J140" s="73"/>
      <c r="K140" s="73"/>
      <c r="L140" s="75"/>
      <c r="M140" s="75"/>
      <c r="N140" s="75"/>
      <c r="O140" s="75"/>
      <c r="P140" s="75"/>
      <c r="Q140" s="75"/>
    </row>
    <row r="141" spans="1:17" hidden="1" outlineLevel="1" x14ac:dyDescent="0.25">
      <c r="A141" s="73"/>
      <c r="B141" s="73"/>
      <c r="C141" s="73"/>
      <c r="D141" s="73"/>
      <c r="E141" s="73"/>
      <c r="F141" s="73"/>
      <c r="G141" s="74" t="s">
        <v>805</v>
      </c>
      <c r="H141" s="73"/>
      <c r="I141" s="73"/>
      <c r="J141" s="73"/>
      <c r="K141" s="73"/>
      <c r="L141" s="75"/>
      <c r="M141" s="75"/>
      <c r="N141" s="75"/>
      <c r="O141" s="75"/>
      <c r="P141" s="75"/>
      <c r="Q141" s="75"/>
    </row>
    <row r="142" spans="1:17" hidden="1" outlineLevel="1" x14ac:dyDescent="0.25">
      <c r="A142" s="73"/>
      <c r="B142" s="73"/>
      <c r="C142" s="73"/>
      <c r="D142" s="73"/>
      <c r="E142" s="73"/>
      <c r="F142" s="73"/>
      <c r="G142" s="74" t="s">
        <v>806</v>
      </c>
      <c r="H142" s="73"/>
      <c r="I142" s="73"/>
      <c r="J142" s="73"/>
      <c r="K142" s="73"/>
      <c r="L142" s="75"/>
      <c r="M142" s="75"/>
      <c r="N142" s="75"/>
      <c r="O142" s="75"/>
      <c r="P142" s="75"/>
      <c r="Q142" s="75"/>
    </row>
    <row r="143" spans="1:17" hidden="1" outlineLevel="1" x14ac:dyDescent="0.25">
      <c r="A143" s="73"/>
      <c r="B143" s="73"/>
      <c r="C143" s="73"/>
      <c r="D143" s="73"/>
      <c r="E143" s="73"/>
      <c r="F143" s="73"/>
      <c r="G143" s="74" t="s">
        <v>807</v>
      </c>
      <c r="H143" s="73"/>
      <c r="I143" s="73"/>
      <c r="J143" s="73"/>
      <c r="K143" s="73"/>
      <c r="L143" s="75"/>
      <c r="M143" s="75"/>
      <c r="N143" s="75"/>
      <c r="O143" s="75"/>
      <c r="P143" s="75"/>
      <c r="Q143" s="75"/>
    </row>
    <row r="144" spans="1:17" hidden="1" outlineLevel="1" x14ac:dyDescent="0.25">
      <c r="A144" s="73"/>
      <c r="B144" s="73"/>
      <c r="C144" s="73"/>
      <c r="D144" s="73"/>
      <c r="E144" s="73"/>
      <c r="F144" s="73"/>
      <c r="G144" s="74" t="s">
        <v>808</v>
      </c>
      <c r="H144" s="73"/>
      <c r="I144" s="73"/>
      <c r="J144" s="73"/>
      <c r="K144" s="73"/>
      <c r="L144" s="75"/>
      <c r="M144" s="75"/>
      <c r="N144" s="75"/>
      <c r="O144" s="75"/>
      <c r="P144" s="75"/>
      <c r="Q144" s="75"/>
    </row>
    <row r="145" spans="1:17" hidden="1" outlineLevel="1" x14ac:dyDescent="0.25">
      <c r="A145" s="73"/>
      <c r="B145" s="73"/>
      <c r="C145" s="73"/>
      <c r="D145" s="73"/>
      <c r="E145" s="73"/>
      <c r="F145" s="73"/>
      <c r="G145" s="74" t="s">
        <v>809</v>
      </c>
      <c r="H145" s="73"/>
      <c r="I145" s="73"/>
      <c r="J145" s="73"/>
      <c r="K145" s="73"/>
      <c r="L145" s="75"/>
      <c r="M145" s="75"/>
      <c r="N145" s="75"/>
      <c r="O145" s="75"/>
      <c r="P145" s="75"/>
      <c r="Q145" s="75"/>
    </row>
    <row r="146" spans="1:17" hidden="1" outlineLevel="1" x14ac:dyDescent="0.25">
      <c r="A146" s="73"/>
      <c r="B146" s="73"/>
      <c r="C146" s="73"/>
      <c r="D146" s="73"/>
      <c r="E146" s="73"/>
      <c r="F146" s="73"/>
      <c r="G146" s="74" t="s">
        <v>810</v>
      </c>
      <c r="H146" s="73"/>
      <c r="I146" s="73"/>
      <c r="J146" s="73"/>
      <c r="K146" s="73"/>
      <c r="L146" s="75"/>
      <c r="M146" s="75"/>
      <c r="N146" s="75"/>
      <c r="O146" s="75"/>
      <c r="P146" s="75"/>
      <c r="Q146" s="75"/>
    </row>
    <row r="147" spans="1:17" hidden="1" outlineLevel="1" x14ac:dyDescent="0.25">
      <c r="A147" s="73"/>
      <c r="B147" s="73"/>
      <c r="C147" s="73"/>
      <c r="D147" s="73"/>
      <c r="E147" s="73"/>
      <c r="F147" s="73"/>
      <c r="G147" s="74" t="s">
        <v>811</v>
      </c>
      <c r="H147" s="73"/>
      <c r="I147" s="73"/>
      <c r="J147" s="73"/>
      <c r="K147" s="73"/>
      <c r="L147" s="75"/>
      <c r="M147" s="75"/>
      <c r="N147" s="75"/>
      <c r="O147" s="75"/>
      <c r="P147" s="75"/>
      <c r="Q147" s="75"/>
    </row>
    <row r="148" spans="1:17" hidden="1" outlineLevel="1" x14ac:dyDescent="0.25">
      <c r="A148" s="73"/>
      <c r="B148" s="73"/>
      <c r="C148" s="73"/>
      <c r="D148" s="73"/>
      <c r="E148" s="73"/>
      <c r="F148" s="73"/>
      <c r="G148" s="74" t="s">
        <v>812</v>
      </c>
      <c r="H148" s="73"/>
      <c r="I148" s="73"/>
      <c r="J148" s="73"/>
      <c r="K148" s="73"/>
      <c r="L148" s="75"/>
      <c r="M148" s="75"/>
      <c r="N148" s="75"/>
      <c r="O148" s="75"/>
      <c r="P148" s="75"/>
      <c r="Q148" s="75"/>
    </row>
    <row r="149" spans="1:17" hidden="1" outlineLevel="1" x14ac:dyDescent="0.25">
      <c r="A149" s="73"/>
      <c r="B149" s="73"/>
      <c r="C149" s="73"/>
      <c r="D149" s="73"/>
      <c r="E149" s="73"/>
      <c r="F149" s="73"/>
      <c r="G149" s="74" t="s">
        <v>813</v>
      </c>
      <c r="H149" s="73"/>
      <c r="I149" s="73"/>
      <c r="J149" s="73"/>
      <c r="K149" s="73"/>
      <c r="L149" s="75"/>
      <c r="M149" s="75"/>
      <c r="N149" s="75"/>
      <c r="O149" s="75"/>
      <c r="P149" s="75"/>
      <c r="Q149" s="75"/>
    </row>
    <row r="150" spans="1:17" hidden="1" outlineLevel="1" x14ac:dyDescent="0.25">
      <c r="A150" s="73"/>
      <c r="B150" s="73"/>
      <c r="C150" s="73"/>
      <c r="D150" s="73"/>
      <c r="E150" s="73"/>
      <c r="F150" s="73"/>
      <c r="G150" s="74" t="s">
        <v>814</v>
      </c>
      <c r="H150" s="73"/>
      <c r="I150" s="73"/>
      <c r="J150" s="73"/>
      <c r="K150" s="73"/>
      <c r="L150" s="75"/>
      <c r="M150" s="75"/>
      <c r="N150" s="75"/>
      <c r="O150" s="75"/>
      <c r="P150" s="75"/>
      <c r="Q150" s="75"/>
    </row>
    <row r="151" spans="1:17" hidden="1" outlineLevel="1" x14ac:dyDescent="0.25">
      <c r="A151" s="73"/>
      <c r="B151" s="73"/>
      <c r="C151" s="73"/>
      <c r="D151" s="73"/>
      <c r="E151" s="73"/>
      <c r="F151" s="73"/>
      <c r="G151" s="74" t="s">
        <v>815</v>
      </c>
      <c r="H151" s="73"/>
      <c r="I151" s="73"/>
      <c r="J151" s="73"/>
      <c r="K151" s="73"/>
      <c r="L151" s="75"/>
      <c r="M151" s="75"/>
      <c r="N151" s="75"/>
      <c r="O151" s="75"/>
      <c r="P151" s="75"/>
      <c r="Q151" s="75"/>
    </row>
    <row r="152" spans="1:17" hidden="1" outlineLevel="1" x14ac:dyDescent="0.25">
      <c r="A152" s="73"/>
      <c r="B152" s="73"/>
      <c r="C152" s="73"/>
      <c r="D152" s="73"/>
      <c r="E152" s="73"/>
      <c r="F152" s="73"/>
      <c r="G152" s="74" t="s">
        <v>816</v>
      </c>
      <c r="H152" s="73"/>
      <c r="I152" s="73"/>
      <c r="J152" s="73"/>
      <c r="K152" s="73"/>
      <c r="L152" s="75"/>
      <c r="M152" s="75"/>
      <c r="N152" s="75"/>
      <c r="O152" s="75"/>
      <c r="P152" s="75"/>
      <c r="Q152" s="75"/>
    </row>
    <row r="153" spans="1:17" hidden="1" outlineLevel="1" x14ac:dyDescent="0.25">
      <c r="A153" s="73"/>
      <c r="B153" s="73"/>
      <c r="C153" s="73"/>
      <c r="D153" s="73"/>
      <c r="E153" s="73"/>
      <c r="F153" s="73"/>
      <c r="G153" s="74" t="s">
        <v>817</v>
      </c>
      <c r="H153" s="73"/>
      <c r="I153" s="73"/>
      <c r="J153" s="73"/>
      <c r="K153" s="73"/>
      <c r="L153" s="75"/>
      <c r="M153" s="75"/>
      <c r="N153" s="75"/>
      <c r="O153" s="75"/>
      <c r="P153" s="75"/>
      <c r="Q153" s="75"/>
    </row>
    <row r="154" spans="1:17" hidden="1" outlineLevel="1" x14ac:dyDescent="0.25">
      <c r="A154" s="76"/>
      <c r="B154" s="76"/>
      <c r="C154" s="76"/>
      <c r="D154" s="76"/>
      <c r="E154" s="76"/>
      <c r="F154" s="76"/>
      <c r="G154" s="77" t="s">
        <v>818</v>
      </c>
      <c r="H154" s="76"/>
      <c r="I154" s="76"/>
      <c r="J154" s="76"/>
      <c r="K154" s="76"/>
      <c r="L154" s="78"/>
      <c r="M154" s="78"/>
      <c r="N154" s="78"/>
      <c r="O154" s="78"/>
      <c r="P154" s="78"/>
      <c r="Q154" s="78"/>
    </row>
    <row r="155" spans="1:17" ht="24" hidden="1" outlineLevel="1" x14ac:dyDescent="0.25">
      <c r="A155" s="48" t="s">
        <v>819</v>
      </c>
      <c r="B155" s="48">
        <v>603</v>
      </c>
      <c r="C155" s="62" t="str">
        <f t="shared" ref="C155" si="6">IF(E155="Boolean","D"&amp;B155,"A"&amp;B155)</f>
        <v>A603</v>
      </c>
      <c r="D155" s="48" t="s">
        <v>769</v>
      </c>
      <c r="E155" s="48" t="s">
        <v>761</v>
      </c>
      <c r="F155" s="48" t="s">
        <v>762</v>
      </c>
      <c r="G155" s="53" t="s">
        <v>763</v>
      </c>
      <c r="H155" s="53"/>
      <c r="I155" s="53"/>
      <c r="J155" s="53"/>
      <c r="K155" s="53"/>
      <c r="L155" s="54"/>
      <c r="M155" s="54"/>
      <c r="N155" s="54"/>
      <c r="O155" s="54"/>
      <c r="P155" s="54"/>
      <c r="Q155" s="54"/>
    </row>
    <row r="156" spans="1:17" hidden="1" outlineLevel="1" x14ac:dyDescent="0.25">
      <c r="A156" s="76"/>
      <c r="B156" s="76"/>
      <c r="C156" s="76"/>
      <c r="D156" s="76"/>
      <c r="E156" s="76"/>
      <c r="F156" s="76"/>
      <c r="G156" s="77" t="s">
        <v>773</v>
      </c>
      <c r="H156" s="77"/>
      <c r="I156" s="77"/>
      <c r="J156" s="77"/>
      <c r="K156" s="77"/>
      <c r="L156" s="79"/>
      <c r="M156" s="79"/>
      <c r="N156" s="79"/>
      <c r="O156" s="79"/>
      <c r="P156" s="79"/>
      <c r="Q156" s="79"/>
    </row>
    <row r="157" spans="1:17" hidden="1" outlineLevel="1" x14ac:dyDescent="0.25">
      <c r="A157" s="12" t="s">
        <v>820</v>
      </c>
      <c r="B157" s="12">
        <v>605</v>
      </c>
      <c r="C157" s="62" t="str">
        <f t="shared" ref="C157:C164" si="7">IF(E157="Boolean","D"&amp;B157,"A"&amp;B157)</f>
        <v>D605</v>
      </c>
      <c r="D157" s="12" t="s">
        <v>821</v>
      </c>
      <c r="E157" s="12" t="s">
        <v>822</v>
      </c>
      <c r="F157" s="12" t="s">
        <v>823</v>
      </c>
      <c r="G157" s="12" t="s">
        <v>644</v>
      </c>
      <c r="H157" s="12">
        <v>0</v>
      </c>
      <c r="I157" s="12">
        <v>1</v>
      </c>
      <c r="J157" s="12" t="s">
        <v>644</v>
      </c>
      <c r="K157" s="12" t="s">
        <v>644</v>
      </c>
      <c r="L157" s="80" t="s">
        <v>644</v>
      </c>
      <c r="M157" s="80"/>
      <c r="N157" s="80" t="s">
        <v>646</v>
      </c>
      <c r="O157" s="80"/>
      <c r="P157" s="80"/>
      <c r="Q157" s="80">
        <v>0</v>
      </c>
    </row>
    <row r="158" spans="1:17" hidden="1" outlineLevel="1" x14ac:dyDescent="0.25">
      <c r="A158" s="12" t="s">
        <v>824</v>
      </c>
      <c r="B158" s="12">
        <v>609</v>
      </c>
      <c r="C158" s="62" t="str">
        <f t="shared" si="7"/>
        <v>D609</v>
      </c>
      <c r="D158" s="12" t="s">
        <v>825</v>
      </c>
      <c r="E158" s="12" t="s">
        <v>822</v>
      </c>
      <c r="F158" s="12" t="s">
        <v>823</v>
      </c>
      <c r="G158" s="12" t="s">
        <v>644</v>
      </c>
      <c r="H158" s="12">
        <v>0</v>
      </c>
      <c r="I158" s="12">
        <v>1</v>
      </c>
      <c r="J158" s="12" t="s">
        <v>644</v>
      </c>
      <c r="K158" s="12" t="s">
        <v>644</v>
      </c>
      <c r="L158" s="80" t="s">
        <v>644</v>
      </c>
      <c r="M158" s="80"/>
      <c r="N158" s="80" t="s">
        <v>646</v>
      </c>
      <c r="O158" s="80"/>
      <c r="P158" s="80"/>
      <c r="Q158" s="80">
        <v>0</v>
      </c>
    </row>
    <row r="159" spans="1:17" ht="24" hidden="1" outlineLevel="1" x14ac:dyDescent="0.25">
      <c r="A159" s="12" t="s">
        <v>826</v>
      </c>
      <c r="B159" s="12">
        <v>613</v>
      </c>
      <c r="C159" s="62" t="str">
        <f t="shared" si="7"/>
        <v>D613</v>
      </c>
      <c r="D159" s="12" t="s">
        <v>827</v>
      </c>
      <c r="E159" s="12" t="s">
        <v>822</v>
      </c>
      <c r="F159" s="12" t="s">
        <v>643</v>
      </c>
      <c r="G159" s="12" t="s">
        <v>644</v>
      </c>
      <c r="H159" s="12">
        <v>0</v>
      </c>
      <c r="I159" s="12">
        <v>1</v>
      </c>
      <c r="J159" s="12" t="s">
        <v>644</v>
      </c>
      <c r="K159" s="12" t="s">
        <v>644</v>
      </c>
      <c r="L159" s="80" t="s">
        <v>644</v>
      </c>
      <c r="M159" s="80"/>
      <c r="N159" s="80" t="s">
        <v>646</v>
      </c>
      <c r="O159" s="80"/>
      <c r="P159" s="80"/>
      <c r="Q159" s="80">
        <v>0</v>
      </c>
    </row>
    <row r="160" spans="1:17" hidden="1" outlineLevel="1" x14ac:dyDescent="0.25">
      <c r="A160" s="12" t="s">
        <v>828</v>
      </c>
      <c r="B160" s="12">
        <v>616</v>
      </c>
      <c r="C160" s="62" t="str">
        <f t="shared" si="7"/>
        <v>D616</v>
      </c>
      <c r="D160" s="12" t="s">
        <v>829</v>
      </c>
      <c r="E160" s="12" t="s">
        <v>822</v>
      </c>
      <c r="F160" s="12" t="s">
        <v>643</v>
      </c>
      <c r="G160" s="12" t="s">
        <v>644</v>
      </c>
      <c r="H160" s="12">
        <v>0</v>
      </c>
      <c r="I160" s="12">
        <v>1</v>
      </c>
      <c r="J160" s="12" t="s">
        <v>644</v>
      </c>
      <c r="K160" s="12" t="s">
        <v>644</v>
      </c>
      <c r="L160" s="80" t="s">
        <v>644</v>
      </c>
      <c r="M160" s="80"/>
      <c r="N160" s="80" t="s">
        <v>646</v>
      </c>
      <c r="O160" s="80"/>
      <c r="P160" s="80"/>
      <c r="Q160" s="80">
        <v>0</v>
      </c>
    </row>
    <row r="161" spans="1:17" hidden="1" outlineLevel="1" x14ac:dyDescent="0.25">
      <c r="A161" s="12" t="s">
        <v>830</v>
      </c>
      <c r="B161" s="12">
        <v>620</v>
      </c>
      <c r="C161" s="62" t="str">
        <f t="shared" si="7"/>
        <v>D620</v>
      </c>
      <c r="D161" s="12" t="s">
        <v>831</v>
      </c>
      <c r="E161" s="12" t="s">
        <v>822</v>
      </c>
      <c r="F161" s="12" t="s">
        <v>643</v>
      </c>
      <c r="G161" s="12" t="s">
        <v>644</v>
      </c>
      <c r="H161" s="12">
        <v>0</v>
      </c>
      <c r="I161" s="12">
        <v>1</v>
      </c>
      <c r="J161" s="12" t="s">
        <v>644</v>
      </c>
      <c r="K161" s="12" t="s">
        <v>644</v>
      </c>
      <c r="L161" s="80" t="s">
        <v>644</v>
      </c>
      <c r="M161" s="80"/>
      <c r="N161" s="80" t="s">
        <v>646</v>
      </c>
      <c r="O161" s="80"/>
      <c r="P161" s="80"/>
      <c r="Q161" s="80">
        <v>0</v>
      </c>
    </row>
    <row r="162" spans="1:17" hidden="1" outlineLevel="1" x14ac:dyDescent="0.25">
      <c r="A162" s="12" t="s">
        <v>832</v>
      </c>
      <c r="B162" s="12">
        <v>622</v>
      </c>
      <c r="C162" s="62" t="str">
        <f t="shared" si="7"/>
        <v>D622</v>
      </c>
      <c r="D162" s="12" t="s">
        <v>833</v>
      </c>
      <c r="E162" s="12" t="s">
        <v>822</v>
      </c>
      <c r="F162" s="12" t="s">
        <v>643</v>
      </c>
      <c r="G162" s="12" t="s">
        <v>644</v>
      </c>
      <c r="H162" s="12">
        <v>0</v>
      </c>
      <c r="I162" s="12">
        <v>1</v>
      </c>
      <c r="J162" s="12" t="s">
        <v>644</v>
      </c>
      <c r="K162" s="12" t="s">
        <v>644</v>
      </c>
      <c r="L162" s="80" t="s">
        <v>644</v>
      </c>
      <c r="M162" s="80"/>
      <c r="N162" s="80" t="s">
        <v>646</v>
      </c>
      <c r="O162" s="80"/>
      <c r="P162" s="80"/>
      <c r="Q162" s="80">
        <v>0</v>
      </c>
    </row>
    <row r="163" spans="1:17" hidden="1" outlineLevel="1" x14ac:dyDescent="0.25">
      <c r="A163" s="62" t="s">
        <v>834</v>
      </c>
      <c r="B163" s="12">
        <v>623</v>
      </c>
      <c r="C163" s="62" t="str">
        <f t="shared" si="7"/>
        <v>D623</v>
      </c>
      <c r="D163" s="12" t="s">
        <v>835</v>
      </c>
      <c r="E163" s="12" t="s">
        <v>822</v>
      </c>
      <c r="F163" s="12" t="s">
        <v>643</v>
      </c>
      <c r="G163" s="12" t="s">
        <v>644</v>
      </c>
      <c r="H163" s="12">
        <v>0</v>
      </c>
      <c r="I163" s="12">
        <v>1</v>
      </c>
      <c r="J163" s="12" t="s">
        <v>644</v>
      </c>
      <c r="K163" s="12" t="s">
        <v>644</v>
      </c>
      <c r="L163" s="80" t="s">
        <v>644</v>
      </c>
      <c r="M163" s="80"/>
      <c r="N163" s="80" t="s">
        <v>646</v>
      </c>
      <c r="O163" s="80"/>
      <c r="P163" s="80"/>
      <c r="Q163" s="80">
        <v>0</v>
      </c>
    </row>
    <row r="164" spans="1:17" hidden="1" outlineLevel="1" x14ac:dyDescent="0.25">
      <c r="A164" s="62" t="s">
        <v>836</v>
      </c>
      <c r="B164" s="62">
        <v>625</v>
      </c>
      <c r="C164" s="62" t="str">
        <f t="shared" si="7"/>
        <v>D625</v>
      </c>
      <c r="D164" s="62" t="s">
        <v>837</v>
      </c>
      <c r="E164" s="62" t="s">
        <v>822</v>
      </c>
      <c r="F164" s="62" t="s">
        <v>643</v>
      </c>
      <c r="G164" s="81" t="s">
        <v>838</v>
      </c>
      <c r="H164" s="62">
        <v>0</v>
      </c>
      <c r="I164" s="62">
        <v>1</v>
      </c>
      <c r="J164" s="62" t="s">
        <v>644</v>
      </c>
      <c r="K164" s="62" t="s">
        <v>644</v>
      </c>
      <c r="L164" s="82" t="s">
        <v>644</v>
      </c>
      <c r="M164" s="82"/>
      <c r="N164" s="82" t="s">
        <v>646</v>
      </c>
      <c r="O164" s="82"/>
      <c r="P164" s="82"/>
      <c r="Q164" s="82">
        <v>0</v>
      </c>
    </row>
    <row r="165" spans="1:17" hidden="1" outlineLevel="1" x14ac:dyDescent="0.25">
      <c r="A165" s="64"/>
      <c r="B165" s="64"/>
      <c r="C165" s="64"/>
      <c r="D165" s="64"/>
      <c r="E165" s="64"/>
      <c r="F165" s="64"/>
      <c r="G165" s="83" t="s">
        <v>839</v>
      </c>
      <c r="H165" s="64"/>
      <c r="I165" s="64"/>
      <c r="J165" s="64"/>
      <c r="K165" s="64"/>
      <c r="L165" s="72"/>
      <c r="M165" s="72"/>
      <c r="N165" s="72"/>
      <c r="O165" s="72"/>
      <c r="P165" s="72"/>
      <c r="Q165" s="72"/>
    </row>
    <row r="166" spans="1:17" hidden="1" outlineLevel="1" x14ac:dyDescent="0.25">
      <c r="A166" s="63" t="s">
        <v>840</v>
      </c>
      <c r="B166" s="12">
        <v>628</v>
      </c>
      <c r="C166" s="62" t="str">
        <f t="shared" ref="C166:C167" si="8">IF(E166="Boolean","D"&amp;B166,"A"&amp;B166)</f>
        <v>D628</v>
      </c>
      <c r="D166" s="12" t="s">
        <v>841</v>
      </c>
      <c r="E166" s="12" t="s">
        <v>822</v>
      </c>
      <c r="F166" s="12" t="s">
        <v>643</v>
      </c>
      <c r="G166" s="12" t="s">
        <v>644</v>
      </c>
      <c r="H166" s="12">
        <v>0</v>
      </c>
      <c r="I166" s="12">
        <v>1</v>
      </c>
      <c r="J166" s="12" t="s">
        <v>644</v>
      </c>
      <c r="K166" s="12" t="s">
        <v>644</v>
      </c>
      <c r="L166" s="80" t="s">
        <v>644</v>
      </c>
      <c r="M166" s="80"/>
      <c r="N166" s="80" t="s">
        <v>646</v>
      </c>
      <c r="O166" s="80"/>
      <c r="P166" s="80"/>
      <c r="Q166" s="80">
        <v>0</v>
      </c>
    </row>
    <row r="167" spans="1:17" hidden="1" outlineLevel="1" x14ac:dyDescent="0.25">
      <c r="A167" s="62" t="s">
        <v>842</v>
      </c>
      <c r="B167" s="62">
        <v>632</v>
      </c>
      <c r="C167" s="62" t="str">
        <f t="shared" si="8"/>
        <v>A632</v>
      </c>
      <c r="D167" s="62" t="s">
        <v>843</v>
      </c>
      <c r="E167" s="62" t="s">
        <v>642</v>
      </c>
      <c r="F167" s="62" t="s">
        <v>823</v>
      </c>
      <c r="G167" s="81" t="s">
        <v>844</v>
      </c>
      <c r="H167" s="62">
        <v>0</v>
      </c>
      <c r="I167" s="62">
        <v>2</v>
      </c>
      <c r="J167" s="62">
        <v>0.1</v>
      </c>
      <c r="K167" s="62"/>
      <c r="L167" s="82" t="s">
        <v>644</v>
      </c>
      <c r="M167" s="82"/>
      <c r="N167" s="82" t="s">
        <v>646</v>
      </c>
      <c r="O167" s="82"/>
      <c r="P167" s="82"/>
      <c r="Q167" s="82">
        <v>0</v>
      </c>
    </row>
    <row r="168" spans="1:17" hidden="1" outlineLevel="1" x14ac:dyDescent="0.25">
      <c r="A168" s="63"/>
      <c r="B168" s="63"/>
      <c r="C168" s="63"/>
      <c r="D168" s="63"/>
      <c r="E168" s="63"/>
      <c r="F168" s="63"/>
      <c r="G168" s="84" t="s">
        <v>845</v>
      </c>
      <c r="H168" s="63"/>
      <c r="I168" s="63"/>
      <c r="J168" s="63"/>
      <c r="K168" s="63"/>
      <c r="L168" s="70"/>
      <c r="M168" s="70"/>
      <c r="N168" s="70"/>
      <c r="O168" s="70"/>
      <c r="P168" s="70"/>
      <c r="Q168" s="70"/>
    </row>
    <row r="169" spans="1:17" hidden="1" outlineLevel="1" x14ac:dyDescent="0.25">
      <c r="A169" s="63"/>
      <c r="B169" s="64"/>
      <c r="C169" s="64"/>
      <c r="D169" s="64"/>
      <c r="E169" s="64"/>
      <c r="F169" s="64"/>
      <c r="G169" s="83" t="s">
        <v>846</v>
      </c>
      <c r="H169" s="64"/>
      <c r="I169" s="64"/>
      <c r="J169" s="64"/>
      <c r="K169" s="64"/>
      <c r="L169" s="72"/>
      <c r="M169" s="72"/>
      <c r="N169" s="72"/>
      <c r="O169" s="72"/>
      <c r="P169" s="72"/>
      <c r="Q169" s="72"/>
    </row>
    <row r="170" spans="1:17" hidden="1" outlineLevel="1" x14ac:dyDescent="0.25">
      <c r="A170" s="62" t="s">
        <v>847</v>
      </c>
      <c r="B170" s="62">
        <v>633</v>
      </c>
      <c r="C170" s="62" t="str">
        <f t="shared" ref="C170" si="9">IF(E170="Boolean","D"&amp;B170,"A"&amp;B170)</f>
        <v>A633</v>
      </c>
      <c r="D170" s="62" t="s">
        <v>848</v>
      </c>
      <c r="E170" s="62" t="s">
        <v>642</v>
      </c>
      <c r="F170" s="62" t="s">
        <v>823</v>
      </c>
      <c r="G170" s="81" t="s">
        <v>844</v>
      </c>
      <c r="H170" s="62">
        <v>0</v>
      </c>
      <c r="I170" s="62">
        <v>3</v>
      </c>
      <c r="J170" s="62">
        <v>0.1</v>
      </c>
      <c r="K170" s="62"/>
      <c r="L170" s="82" t="s">
        <v>644</v>
      </c>
      <c r="M170" s="82"/>
      <c r="N170" s="82" t="s">
        <v>646</v>
      </c>
      <c r="O170" s="82"/>
      <c r="P170" s="82"/>
      <c r="Q170" s="82">
        <v>0</v>
      </c>
    </row>
    <row r="171" spans="1:17" hidden="1" outlineLevel="1" x14ac:dyDescent="0.25">
      <c r="A171" s="63"/>
      <c r="B171" s="63"/>
      <c r="C171" s="63"/>
      <c r="D171" s="63"/>
      <c r="E171" s="63"/>
      <c r="F171" s="63"/>
      <c r="G171" s="84" t="s">
        <v>845</v>
      </c>
      <c r="H171" s="63"/>
      <c r="I171" s="63"/>
      <c r="J171" s="63"/>
      <c r="K171" s="63"/>
      <c r="L171" s="70"/>
      <c r="M171" s="70"/>
      <c r="N171" s="70"/>
      <c r="O171" s="70"/>
      <c r="P171" s="70"/>
      <c r="Q171" s="70"/>
    </row>
    <row r="172" spans="1:17" hidden="1" outlineLevel="1" x14ac:dyDescent="0.25">
      <c r="A172" s="63"/>
      <c r="B172" s="63"/>
      <c r="C172" s="63"/>
      <c r="D172" s="63"/>
      <c r="E172" s="63"/>
      <c r="F172" s="63"/>
      <c r="G172" s="84" t="s">
        <v>849</v>
      </c>
      <c r="H172" s="63"/>
      <c r="I172" s="63"/>
      <c r="J172" s="63"/>
      <c r="K172" s="63"/>
      <c r="L172" s="70"/>
      <c r="M172" s="70"/>
      <c r="N172" s="70"/>
      <c r="O172" s="70"/>
      <c r="P172" s="70"/>
      <c r="Q172" s="70"/>
    </row>
    <row r="173" spans="1:17" hidden="1" outlineLevel="1" x14ac:dyDescent="0.25">
      <c r="A173" s="63"/>
      <c r="B173" s="64"/>
      <c r="C173" s="64"/>
      <c r="D173" s="64"/>
      <c r="E173" s="64"/>
      <c r="F173" s="64"/>
      <c r="G173" s="83" t="s">
        <v>850</v>
      </c>
      <c r="H173" s="64"/>
      <c r="I173" s="64"/>
      <c r="J173" s="64"/>
      <c r="K173" s="64"/>
      <c r="L173" s="72"/>
      <c r="M173" s="72"/>
      <c r="N173" s="72"/>
      <c r="O173" s="72"/>
      <c r="P173" s="72"/>
      <c r="Q173" s="72"/>
    </row>
    <row r="174" spans="1:17" hidden="1" outlineLevel="1" x14ac:dyDescent="0.25">
      <c r="A174" s="62" t="s">
        <v>851</v>
      </c>
      <c r="B174" s="62">
        <v>634</v>
      </c>
      <c r="C174" s="62" t="str">
        <f t="shared" ref="C174" si="10">IF(E174="Boolean","D"&amp;B174,"A"&amp;B174)</f>
        <v>A634</v>
      </c>
      <c r="D174" s="62" t="s">
        <v>852</v>
      </c>
      <c r="E174" s="62" t="s">
        <v>642</v>
      </c>
      <c r="F174" s="62" t="s">
        <v>823</v>
      </c>
      <c r="G174" s="81" t="s">
        <v>844</v>
      </c>
      <c r="H174" s="62">
        <v>0</v>
      </c>
      <c r="I174" s="62">
        <v>2</v>
      </c>
      <c r="J174" s="62">
        <v>0.1</v>
      </c>
      <c r="K174" s="62"/>
      <c r="L174" s="82" t="s">
        <v>644</v>
      </c>
      <c r="M174" s="82"/>
      <c r="N174" s="82" t="s">
        <v>646</v>
      </c>
      <c r="O174" s="82"/>
      <c r="P174" s="82"/>
      <c r="Q174" s="82">
        <v>0</v>
      </c>
    </row>
    <row r="175" spans="1:17" hidden="1" outlineLevel="1" x14ac:dyDescent="0.25">
      <c r="A175" s="63"/>
      <c r="B175" s="63"/>
      <c r="C175" s="63"/>
      <c r="D175" s="63"/>
      <c r="E175" s="63"/>
      <c r="F175" s="63"/>
      <c r="G175" s="84" t="s">
        <v>853</v>
      </c>
      <c r="H175" s="63"/>
      <c r="I175" s="63"/>
      <c r="J175" s="63"/>
      <c r="K175" s="63"/>
      <c r="L175" s="70"/>
      <c r="M175" s="70"/>
      <c r="N175" s="70"/>
      <c r="O175" s="70"/>
      <c r="P175" s="70"/>
      <c r="Q175" s="70"/>
    </row>
    <row r="176" spans="1:17" hidden="1" outlineLevel="1" x14ac:dyDescent="0.25">
      <c r="A176" s="64"/>
      <c r="B176" s="64"/>
      <c r="C176" s="64"/>
      <c r="D176" s="64"/>
      <c r="E176" s="64"/>
      <c r="F176" s="64"/>
      <c r="G176" s="83" t="s">
        <v>854</v>
      </c>
      <c r="H176" s="64"/>
      <c r="I176" s="64"/>
      <c r="J176" s="64"/>
      <c r="K176" s="64"/>
      <c r="L176" s="72"/>
      <c r="M176" s="72"/>
      <c r="N176" s="72"/>
      <c r="O176" s="72"/>
      <c r="P176" s="72"/>
      <c r="Q176" s="72"/>
    </row>
    <row r="177" spans="1:22" hidden="1" outlineLevel="1" x14ac:dyDescent="0.25">
      <c r="A177" s="64" t="s">
        <v>855</v>
      </c>
      <c r="B177" s="12">
        <v>636</v>
      </c>
      <c r="C177" s="29" t="str">
        <f t="shared" ref="C177:C178" si="11">IF(E177="Boolean","D"&amp;B177,"A"&amp;B177)</f>
        <v>A636</v>
      </c>
      <c r="D177" s="12" t="s">
        <v>856</v>
      </c>
      <c r="E177" s="12" t="s">
        <v>642</v>
      </c>
      <c r="F177" s="12" t="s">
        <v>643</v>
      </c>
      <c r="G177" s="12" t="s">
        <v>644</v>
      </c>
      <c r="H177" s="12">
        <v>0</v>
      </c>
      <c r="I177" s="12">
        <v>3000</v>
      </c>
      <c r="J177" s="12">
        <v>0.1</v>
      </c>
      <c r="K177" s="12"/>
      <c r="L177" s="80" t="s">
        <v>644</v>
      </c>
      <c r="M177" s="80"/>
      <c r="N177" s="80" t="s">
        <v>646</v>
      </c>
      <c r="O177" s="80"/>
      <c r="P177" s="80"/>
      <c r="Q177" s="80">
        <v>93</v>
      </c>
    </row>
    <row r="178" spans="1:22" hidden="1" outlineLevel="1" x14ac:dyDescent="0.25">
      <c r="A178" s="12" t="s">
        <v>857</v>
      </c>
      <c r="B178" s="12">
        <v>638</v>
      </c>
      <c r="C178" s="29" t="str">
        <f t="shared" si="11"/>
        <v>A638</v>
      </c>
      <c r="D178" s="12" t="s">
        <v>858</v>
      </c>
      <c r="E178" s="12" t="s">
        <v>642</v>
      </c>
      <c r="F178" s="12" t="s">
        <v>643</v>
      </c>
      <c r="G178" s="12" t="s">
        <v>644</v>
      </c>
      <c r="H178" s="12">
        <v>0</v>
      </c>
      <c r="I178" s="12">
        <v>3000</v>
      </c>
      <c r="J178" s="12">
        <v>0.1</v>
      </c>
      <c r="K178" s="12"/>
      <c r="L178" s="80" t="s">
        <v>644</v>
      </c>
      <c r="M178" s="80"/>
      <c r="N178" s="80" t="s">
        <v>646</v>
      </c>
      <c r="O178" s="80"/>
      <c r="P178" s="80"/>
      <c r="Q178" s="80">
        <v>93</v>
      </c>
    </row>
    <row r="179" spans="1:22" collapsed="1" x14ac:dyDescent="0.25"/>
    <row r="180" spans="1:22" s="34" customFormat="1" ht="14.25" customHeight="1" x14ac:dyDescent="0.25">
      <c r="A180" s="154" t="s">
        <v>859</v>
      </c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4"/>
      <c r="M180" s="4"/>
      <c r="N180" s="4"/>
      <c r="O180" s="4"/>
      <c r="P180" s="4"/>
      <c r="Q180" s="4"/>
      <c r="R180" s="33"/>
      <c r="S180" s="33"/>
      <c r="T180" s="33"/>
      <c r="U180" s="33"/>
      <c r="V180" s="33"/>
    </row>
    <row r="181" spans="1:22" s="34" customFormat="1" ht="12.75" thickBot="1" x14ac:dyDescent="0.3">
      <c r="A181" s="61"/>
      <c r="B181" s="61"/>
      <c r="C181" s="61"/>
      <c r="D181" s="61"/>
      <c r="E181" s="196"/>
      <c r="F181" s="196"/>
      <c r="G181" s="196"/>
      <c r="H181" s="196"/>
      <c r="I181" s="196"/>
      <c r="J181" s="196"/>
      <c r="K181" s="196"/>
      <c r="L181" s="4"/>
      <c r="M181" s="4"/>
      <c r="N181" s="4"/>
      <c r="O181" s="4"/>
      <c r="P181" s="4"/>
      <c r="Q181" s="4"/>
      <c r="R181" s="33"/>
      <c r="S181" s="33"/>
      <c r="T181" s="33"/>
      <c r="U181" s="33"/>
      <c r="V181" s="33"/>
    </row>
    <row r="182" spans="1:22" s="34" customFormat="1" ht="14.1" customHeight="1" thickTop="1" x14ac:dyDescent="0.25">
      <c r="A182" s="137" t="s">
        <v>1265</v>
      </c>
      <c r="B182" s="138"/>
      <c r="C182" s="135" t="s">
        <v>1251</v>
      </c>
      <c r="D182" s="135" t="s">
        <v>623</v>
      </c>
      <c r="E182" s="139" t="s">
        <v>624</v>
      </c>
      <c r="F182" s="139" t="s">
        <v>625</v>
      </c>
      <c r="G182" s="139" t="s">
        <v>626</v>
      </c>
      <c r="H182" s="141" t="s">
        <v>627</v>
      </c>
      <c r="I182" s="142"/>
      <c r="J182" s="142"/>
      <c r="K182" s="143"/>
      <c r="L182" s="133" t="s">
        <v>628</v>
      </c>
      <c r="M182" s="133" t="s">
        <v>629</v>
      </c>
      <c r="N182" s="133" t="s">
        <v>630</v>
      </c>
      <c r="O182" s="133" t="s">
        <v>631</v>
      </c>
      <c r="P182" s="133" t="s">
        <v>632</v>
      </c>
      <c r="Q182" s="149" t="s">
        <v>633</v>
      </c>
      <c r="R182" s="33"/>
      <c r="S182" s="33"/>
      <c r="T182" s="33"/>
      <c r="U182" s="33"/>
      <c r="V182" s="33"/>
    </row>
    <row r="183" spans="1:22" s="34" customFormat="1" ht="39.950000000000003" customHeight="1" thickBot="1" x14ac:dyDescent="0.3">
      <c r="A183" s="23" t="s">
        <v>634</v>
      </c>
      <c r="B183" s="24" t="s">
        <v>635</v>
      </c>
      <c r="C183" s="136"/>
      <c r="D183" s="136"/>
      <c r="E183" s="140"/>
      <c r="F183" s="140"/>
      <c r="G183" s="140"/>
      <c r="H183" s="25" t="s">
        <v>636</v>
      </c>
      <c r="I183" s="26" t="s">
        <v>637</v>
      </c>
      <c r="J183" s="26" t="s">
        <v>1264</v>
      </c>
      <c r="K183" s="27" t="s">
        <v>1263</v>
      </c>
      <c r="L183" s="134"/>
      <c r="M183" s="134"/>
      <c r="N183" s="134"/>
      <c r="O183" s="134"/>
      <c r="P183" s="134"/>
      <c r="Q183" s="150"/>
      <c r="R183" s="33"/>
      <c r="S183" s="33"/>
      <c r="T183" s="33"/>
      <c r="U183" s="33"/>
      <c r="V183" s="33"/>
    </row>
    <row r="184" spans="1:22" s="34" customFormat="1" ht="14.1" customHeight="1" thickTop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36"/>
      <c r="M184" s="36"/>
      <c r="N184" s="36"/>
      <c r="O184" s="36"/>
      <c r="P184" s="36"/>
      <c r="Q184" s="36"/>
      <c r="R184" s="33"/>
      <c r="S184" s="33"/>
      <c r="T184" s="33"/>
      <c r="U184" s="33"/>
      <c r="V184" s="33"/>
    </row>
    <row r="185" spans="1:22" x14ac:dyDescent="0.25">
      <c r="A185" s="148" t="s">
        <v>860</v>
      </c>
      <c r="B185" s="148">
        <v>800</v>
      </c>
      <c r="C185" s="148" t="str">
        <f>IF(E185="Boolean","D"&amp;TEXT(B185,"0000"),"A"&amp;TEXT(B185,"0000"))</f>
        <v>A0800</v>
      </c>
      <c r="D185" s="148" t="s">
        <v>861</v>
      </c>
      <c r="E185" s="148" t="s">
        <v>642</v>
      </c>
      <c r="F185" s="148" t="s">
        <v>643</v>
      </c>
      <c r="G185" s="11" t="s">
        <v>862</v>
      </c>
      <c r="H185" s="148">
        <v>0</v>
      </c>
      <c r="I185" s="148">
        <v>19</v>
      </c>
      <c r="J185" s="152">
        <f t="shared" ref="J185:J239" si="12">K185/10</f>
        <v>0.1</v>
      </c>
      <c r="K185" s="152">
        <v>1</v>
      </c>
      <c r="L185" s="161" t="s">
        <v>644</v>
      </c>
      <c r="M185" s="161"/>
      <c r="N185" s="161" t="s">
        <v>646</v>
      </c>
      <c r="O185" s="161"/>
      <c r="P185" s="161"/>
      <c r="Q185" s="161">
        <v>0</v>
      </c>
    </row>
    <row r="186" spans="1:22" x14ac:dyDescent="0.25">
      <c r="A186" s="148"/>
      <c r="B186" s="148"/>
      <c r="C186" s="148" t="str">
        <f t="shared" ref="C186" si="13">IF(E186="Boolean","D"&amp;B186,"A"&amp;B186)</f>
        <v>A</v>
      </c>
      <c r="D186" s="148"/>
      <c r="E186" s="148"/>
      <c r="F186" s="148"/>
      <c r="G186" s="11" t="s">
        <v>863</v>
      </c>
      <c r="H186" s="148"/>
      <c r="I186" s="148"/>
      <c r="J186" s="153"/>
      <c r="K186" s="153"/>
      <c r="L186" s="161"/>
      <c r="M186" s="161"/>
      <c r="N186" s="161"/>
      <c r="O186" s="161"/>
      <c r="P186" s="161"/>
      <c r="Q186" s="161"/>
    </row>
    <row r="187" spans="1:22" x14ac:dyDescent="0.25">
      <c r="A187" s="12" t="s">
        <v>864</v>
      </c>
      <c r="B187" s="12">
        <v>801</v>
      </c>
      <c r="C187" s="29" t="str">
        <f t="shared" ref="C187:C250" si="14">IF(E187="Boolean","D"&amp;TEXT(B187,"0000"),"A"&amp;TEXT(B187,"0000"))</f>
        <v>A0801</v>
      </c>
      <c r="D187" s="12" t="s">
        <v>865</v>
      </c>
      <c r="E187" s="12" t="s">
        <v>642</v>
      </c>
      <c r="F187" s="12" t="s">
        <v>823</v>
      </c>
      <c r="G187" s="11" t="s">
        <v>866</v>
      </c>
      <c r="H187" s="85">
        <v>0</v>
      </c>
      <c r="I187" s="85">
        <v>23</v>
      </c>
      <c r="J187" s="101">
        <f t="shared" si="12"/>
        <v>0.1</v>
      </c>
      <c r="K187" s="95">
        <v>1</v>
      </c>
      <c r="L187" s="86" t="s">
        <v>644</v>
      </c>
      <c r="M187" s="86"/>
      <c r="N187" s="86" t="s">
        <v>867</v>
      </c>
      <c r="O187" s="86"/>
      <c r="P187" s="86"/>
      <c r="Q187" s="86">
        <v>0</v>
      </c>
    </row>
    <row r="188" spans="1:22" x14ac:dyDescent="0.25">
      <c r="A188" s="12" t="s">
        <v>868</v>
      </c>
      <c r="B188" s="12">
        <v>802</v>
      </c>
      <c r="C188" s="29" t="str">
        <f t="shared" si="14"/>
        <v>A0802</v>
      </c>
      <c r="D188" s="12" t="s">
        <v>869</v>
      </c>
      <c r="E188" s="12" t="s">
        <v>642</v>
      </c>
      <c r="F188" s="12" t="s">
        <v>823</v>
      </c>
      <c r="G188" s="87" t="s">
        <v>870</v>
      </c>
      <c r="H188" s="85">
        <v>0</v>
      </c>
      <c r="I188" s="85">
        <v>59</v>
      </c>
      <c r="J188" s="101">
        <f t="shared" si="12"/>
        <v>0.1</v>
      </c>
      <c r="K188" s="95">
        <v>1</v>
      </c>
      <c r="L188" s="88" t="s">
        <v>644</v>
      </c>
      <c r="M188" s="88"/>
      <c r="N188" s="88" t="s">
        <v>867</v>
      </c>
      <c r="O188" s="88"/>
      <c r="P188" s="88"/>
      <c r="Q188" s="88">
        <v>0</v>
      </c>
    </row>
    <row r="189" spans="1:22" x14ac:dyDescent="0.25">
      <c r="A189" s="12" t="s">
        <v>871</v>
      </c>
      <c r="B189" s="12">
        <v>803</v>
      </c>
      <c r="C189" s="29" t="str">
        <f t="shared" si="14"/>
        <v>A0803</v>
      </c>
      <c r="D189" s="12" t="s">
        <v>872</v>
      </c>
      <c r="E189" s="12" t="s">
        <v>642</v>
      </c>
      <c r="F189" s="12" t="s">
        <v>643</v>
      </c>
      <c r="G189" s="11" t="s">
        <v>873</v>
      </c>
      <c r="H189" s="85">
        <v>-99.9</v>
      </c>
      <c r="I189" s="85">
        <v>99.9</v>
      </c>
      <c r="J189" s="101">
        <f t="shared" si="12"/>
        <v>1</v>
      </c>
      <c r="K189" s="95">
        <v>10</v>
      </c>
      <c r="L189" s="88" t="s">
        <v>644</v>
      </c>
      <c r="M189" s="88"/>
      <c r="N189" s="88" t="s">
        <v>646</v>
      </c>
      <c r="O189" s="88"/>
      <c r="P189" s="88"/>
      <c r="Q189" s="88">
        <v>0</v>
      </c>
    </row>
    <row r="190" spans="1:22" ht="24" x14ac:dyDescent="0.25">
      <c r="A190" s="12" t="s">
        <v>874</v>
      </c>
      <c r="B190" s="12">
        <v>804</v>
      </c>
      <c r="C190" s="29" t="str">
        <f t="shared" si="14"/>
        <v>A0804</v>
      </c>
      <c r="D190" s="12" t="s">
        <v>875</v>
      </c>
      <c r="E190" s="12" t="s">
        <v>642</v>
      </c>
      <c r="F190" s="12" t="s">
        <v>643</v>
      </c>
      <c r="G190" s="11" t="s">
        <v>873</v>
      </c>
      <c r="H190" s="85">
        <v>0</v>
      </c>
      <c r="I190" s="85">
        <v>99.9</v>
      </c>
      <c r="J190" s="101">
        <f t="shared" si="12"/>
        <v>1</v>
      </c>
      <c r="K190" s="95">
        <v>10</v>
      </c>
      <c r="L190" s="88" t="s">
        <v>644</v>
      </c>
      <c r="M190" s="88"/>
      <c r="N190" s="88" t="s">
        <v>646</v>
      </c>
      <c r="O190" s="88"/>
      <c r="P190" s="88"/>
      <c r="Q190" s="88">
        <v>5</v>
      </c>
    </row>
    <row r="191" spans="1:22" ht="24" x14ac:dyDescent="0.25">
      <c r="A191" s="12" t="s">
        <v>876</v>
      </c>
      <c r="B191" s="12">
        <v>805</v>
      </c>
      <c r="C191" s="29" t="str">
        <f t="shared" si="14"/>
        <v>A0805</v>
      </c>
      <c r="D191" s="12" t="s">
        <v>877</v>
      </c>
      <c r="E191" s="12" t="s">
        <v>642</v>
      </c>
      <c r="F191" s="12" t="s">
        <v>643</v>
      </c>
      <c r="G191" s="11" t="s">
        <v>873</v>
      </c>
      <c r="H191" s="85">
        <v>0</v>
      </c>
      <c r="I191" s="85">
        <v>2000</v>
      </c>
      <c r="J191" s="101">
        <f t="shared" si="12"/>
        <v>0.1</v>
      </c>
      <c r="K191" s="95">
        <v>1</v>
      </c>
      <c r="L191" s="88" t="s">
        <v>644</v>
      </c>
      <c r="M191" s="88"/>
      <c r="N191" s="88" t="s">
        <v>646</v>
      </c>
      <c r="O191" s="88"/>
      <c r="P191" s="88"/>
      <c r="Q191" s="88">
        <v>150</v>
      </c>
    </row>
    <row r="192" spans="1:22" ht="24" x14ac:dyDescent="0.25">
      <c r="A192" s="12" t="s">
        <v>878</v>
      </c>
      <c r="B192" s="12">
        <v>806</v>
      </c>
      <c r="C192" s="29" t="str">
        <f t="shared" si="14"/>
        <v>A0806</v>
      </c>
      <c r="D192" s="16" t="s">
        <v>879</v>
      </c>
      <c r="E192" s="12" t="s">
        <v>642</v>
      </c>
      <c r="F192" s="11" t="s">
        <v>762</v>
      </c>
      <c r="G192" s="11" t="s">
        <v>873</v>
      </c>
      <c r="H192" s="85">
        <v>0</v>
      </c>
      <c r="I192" s="85">
        <v>2000</v>
      </c>
      <c r="J192" s="101">
        <f t="shared" si="12"/>
        <v>0.1</v>
      </c>
      <c r="K192" s="15">
        <v>1</v>
      </c>
      <c r="L192" s="88" t="s">
        <v>644</v>
      </c>
      <c r="M192" s="90"/>
      <c r="N192" s="90" t="s">
        <v>646</v>
      </c>
      <c r="O192" s="90"/>
      <c r="P192" s="90"/>
      <c r="Q192" s="88">
        <v>0</v>
      </c>
    </row>
    <row r="193" spans="1:17" x14ac:dyDescent="0.25">
      <c r="A193" s="12" t="s">
        <v>880</v>
      </c>
      <c r="B193" s="12">
        <v>807</v>
      </c>
      <c r="C193" s="29" t="str">
        <f t="shared" si="14"/>
        <v>A0807</v>
      </c>
      <c r="D193" s="12" t="s">
        <v>881</v>
      </c>
      <c r="E193" s="12" t="s">
        <v>642</v>
      </c>
      <c r="F193" s="11" t="s">
        <v>762</v>
      </c>
      <c r="G193" s="11" t="s">
        <v>873</v>
      </c>
      <c r="H193" s="85">
        <v>-99.9</v>
      </c>
      <c r="I193" s="85">
        <v>99.9</v>
      </c>
      <c r="J193" s="101">
        <f t="shared" si="12"/>
        <v>1</v>
      </c>
      <c r="K193" s="18">
        <v>10</v>
      </c>
      <c r="L193" s="88" t="s">
        <v>644</v>
      </c>
      <c r="M193" s="90"/>
      <c r="N193" s="90" t="s">
        <v>646</v>
      </c>
      <c r="O193" s="90"/>
      <c r="P193" s="90"/>
      <c r="Q193" s="88">
        <v>0</v>
      </c>
    </row>
    <row r="194" spans="1:17" ht="24" x14ac:dyDescent="0.25">
      <c r="A194" s="12" t="s">
        <v>882</v>
      </c>
      <c r="B194" s="12">
        <v>808</v>
      </c>
      <c r="C194" s="29" t="str">
        <f t="shared" si="14"/>
        <v>A0808</v>
      </c>
      <c r="D194" s="16" t="s">
        <v>883</v>
      </c>
      <c r="E194" s="12" t="s">
        <v>642</v>
      </c>
      <c r="F194" s="11" t="s">
        <v>762</v>
      </c>
      <c r="G194" s="15" t="s">
        <v>644</v>
      </c>
      <c r="H194" s="85">
        <v>0</v>
      </c>
      <c r="I194" s="85">
        <v>99.9</v>
      </c>
      <c r="J194" s="101">
        <f t="shared" si="12"/>
        <v>1</v>
      </c>
      <c r="K194" s="11">
        <v>10</v>
      </c>
      <c r="L194" s="88" t="s">
        <v>644</v>
      </c>
      <c r="M194" s="90"/>
      <c r="N194" s="90" t="s">
        <v>646</v>
      </c>
      <c r="O194" s="90"/>
      <c r="P194" s="90"/>
      <c r="Q194" s="90">
        <v>5</v>
      </c>
    </row>
    <row r="195" spans="1:17" ht="24" x14ac:dyDescent="0.25">
      <c r="A195" s="12" t="s">
        <v>884</v>
      </c>
      <c r="B195" s="12">
        <v>809</v>
      </c>
      <c r="C195" s="29" t="str">
        <f t="shared" si="14"/>
        <v>A0809</v>
      </c>
      <c r="D195" s="16" t="s">
        <v>885</v>
      </c>
      <c r="E195" s="12" t="s">
        <v>642</v>
      </c>
      <c r="F195" s="11" t="s">
        <v>762</v>
      </c>
      <c r="G195" s="15" t="s">
        <v>644</v>
      </c>
      <c r="H195" s="85">
        <v>0</v>
      </c>
      <c r="I195" s="85">
        <v>2000</v>
      </c>
      <c r="J195" s="101">
        <f t="shared" si="12"/>
        <v>0.1</v>
      </c>
      <c r="K195" s="11">
        <v>1</v>
      </c>
      <c r="L195" s="88" t="s">
        <v>644</v>
      </c>
      <c r="M195" s="90"/>
      <c r="N195" s="90" t="s">
        <v>646</v>
      </c>
      <c r="O195" s="90"/>
      <c r="P195" s="90"/>
      <c r="Q195" s="90">
        <v>150</v>
      </c>
    </row>
    <row r="196" spans="1:17" ht="24" x14ac:dyDescent="0.25">
      <c r="A196" s="12" t="s">
        <v>886</v>
      </c>
      <c r="B196" s="12">
        <v>810</v>
      </c>
      <c r="C196" s="29" t="str">
        <f t="shared" si="14"/>
        <v>A0810</v>
      </c>
      <c r="D196" s="16" t="s">
        <v>887</v>
      </c>
      <c r="E196" s="12" t="s">
        <v>642</v>
      </c>
      <c r="F196" s="11" t="s">
        <v>762</v>
      </c>
      <c r="G196" s="87" t="s">
        <v>873</v>
      </c>
      <c r="H196" s="85">
        <v>0</v>
      </c>
      <c r="I196" s="85">
        <v>2000</v>
      </c>
      <c r="J196" s="101">
        <f t="shared" si="12"/>
        <v>0.1</v>
      </c>
      <c r="K196" s="15">
        <v>1</v>
      </c>
      <c r="L196" s="88" t="s">
        <v>644</v>
      </c>
      <c r="M196" s="90"/>
      <c r="N196" s="90" t="s">
        <v>646</v>
      </c>
      <c r="O196" s="90"/>
      <c r="P196" s="90"/>
      <c r="Q196" s="90">
        <v>0</v>
      </c>
    </row>
    <row r="197" spans="1:17" ht="96" x14ac:dyDescent="0.25">
      <c r="A197" s="12" t="s">
        <v>888</v>
      </c>
      <c r="B197" s="12">
        <v>811</v>
      </c>
      <c r="C197" s="29" t="str">
        <f t="shared" si="14"/>
        <v>A0811</v>
      </c>
      <c r="D197" s="16" t="s">
        <v>889</v>
      </c>
      <c r="E197" s="12" t="s">
        <v>642</v>
      </c>
      <c r="F197" s="11" t="s">
        <v>762</v>
      </c>
      <c r="G197" s="11" t="s">
        <v>890</v>
      </c>
      <c r="H197" s="85">
        <v>-10</v>
      </c>
      <c r="I197" s="85">
        <v>10</v>
      </c>
      <c r="J197" s="101">
        <f t="shared" si="12"/>
        <v>1</v>
      </c>
      <c r="K197" s="18">
        <v>10</v>
      </c>
      <c r="L197" s="88" t="s">
        <v>891</v>
      </c>
      <c r="M197" s="90"/>
      <c r="N197" s="90" t="s">
        <v>646</v>
      </c>
      <c r="O197" s="90"/>
      <c r="P197" s="90"/>
      <c r="Q197" s="90">
        <v>-1</v>
      </c>
    </row>
    <row r="198" spans="1:17" ht="96" x14ac:dyDescent="0.25">
      <c r="A198" s="12" t="s">
        <v>892</v>
      </c>
      <c r="B198" s="12">
        <v>812</v>
      </c>
      <c r="C198" s="29" t="str">
        <f t="shared" si="14"/>
        <v>A0812</v>
      </c>
      <c r="D198" s="16" t="s">
        <v>893</v>
      </c>
      <c r="E198" s="12" t="s">
        <v>642</v>
      </c>
      <c r="F198" s="11" t="s">
        <v>762</v>
      </c>
      <c r="G198" s="15" t="s">
        <v>662</v>
      </c>
      <c r="H198" s="85">
        <v>-10</v>
      </c>
      <c r="I198" s="85">
        <v>10</v>
      </c>
      <c r="J198" s="101">
        <f t="shared" si="12"/>
        <v>1</v>
      </c>
      <c r="K198" s="11">
        <v>10</v>
      </c>
      <c r="L198" s="88" t="s">
        <v>894</v>
      </c>
      <c r="M198" s="90"/>
      <c r="N198" s="90" t="s">
        <v>646</v>
      </c>
      <c r="O198" s="90"/>
      <c r="P198" s="90"/>
      <c r="Q198" s="90">
        <v>1</v>
      </c>
    </row>
    <row r="199" spans="1:17" x14ac:dyDescent="0.25">
      <c r="A199" s="148" t="s">
        <v>895</v>
      </c>
      <c r="B199" s="148">
        <v>817</v>
      </c>
      <c r="C199" s="144" t="str">
        <f t="shared" si="14"/>
        <v>A0817</v>
      </c>
      <c r="D199" s="148" t="s">
        <v>896</v>
      </c>
      <c r="E199" s="148" t="s">
        <v>642</v>
      </c>
      <c r="F199" s="148" t="s">
        <v>643</v>
      </c>
      <c r="G199" s="89" t="s">
        <v>897</v>
      </c>
      <c r="H199" s="199">
        <v>0</v>
      </c>
      <c r="I199" s="199">
        <v>1</v>
      </c>
      <c r="J199" s="172">
        <f t="shared" si="12"/>
        <v>0.1</v>
      </c>
      <c r="K199" s="148">
        <v>1</v>
      </c>
      <c r="L199" s="147" t="s">
        <v>644</v>
      </c>
      <c r="M199" s="147"/>
      <c r="N199" s="147" t="s">
        <v>646</v>
      </c>
      <c r="O199" s="147"/>
      <c r="P199" s="147"/>
      <c r="Q199" s="147">
        <v>0</v>
      </c>
    </row>
    <row r="200" spans="1:17" x14ac:dyDescent="0.25">
      <c r="A200" s="148"/>
      <c r="B200" s="148"/>
      <c r="C200" s="145"/>
      <c r="D200" s="148"/>
      <c r="E200" s="148"/>
      <c r="F200" s="148"/>
      <c r="G200" s="89" t="s">
        <v>898</v>
      </c>
      <c r="H200" s="199"/>
      <c r="I200" s="199"/>
      <c r="J200" s="173"/>
      <c r="K200" s="148"/>
      <c r="L200" s="147"/>
      <c r="M200" s="147"/>
      <c r="N200" s="147"/>
      <c r="O200" s="147"/>
      <c r="P200" s="147"/>
      <c r="Q200" s="147"/>
    </row>
    <row r="201" spans="1:17" x14ac:dyDescent="0.25">
      <c r="A201" s="12" t="s">
        <v>899</v>
      </c>
      <c r="B201" s="12">
        <v>821</v>
      </c>
      <c r="C201" s="29" t="str">
        <f t="shared" si="14"/>
        <v>D0821</v>
      </c>
      <c r="D201" s="16" t="s">
        <v>900</v>
      </c>
      <c r="E201" s="11" t="s">
        <v>901</v>
      </c>
      <c r="F201" s="11" t="s">
        <v>762</v>
      </c>
      <c r="G201" s="66" t="s">
        <v>902</v>
      </c>
      <c r="H201" s="85">
        <v>0</v>
      </c>
      <c r="I201" s="85">
        <v>1</v>
      </c>
      <c r="J201" s="102" t="s">
        <v>30</v>
      </c>
      <c r="K201" s="11" t="s">
        <v>30</v>
      </c>
      <c r="L201" s="88" t="s">
        <v>644</v>
      </c>
      <c r="M201" s="90"/>
      <c r="N201" s="90" t="s">
        <v>646</v>
      </c>
      <c r="O201" s="90"/>
      <c r="P201" s="90"/>
      <c r="Q201" s="90">
        <v>0</v>
      </c>
    </row>
    <row r="202" spans="1:17" x14ac:dyDescent="0.25">
      <c r="A202" s="12" t="s">
        <v>903</v>
      </c>
      <c r="B202" s="12">
        <v>822</v>
      </c>
      <c r="C202" s="29" t="str">
        <f t="shared" si="14"/>
        <v>D0822</v>
      </c>
      <c r="D202" s="16" t="s">
        <v>904</v>
      </c>
      <c r="E202" s="11" t="s">
        <v>901</v>
      </c>
      <c r="F202" s="11" t="s">
        <v>762</v>
      </c>
      <c r="G202" s="66" t="s">
        <v>902</v>
      </c>
      <c r="H202" s="85">
        <v>0</v>
      </c>
      <c r="I202" s="85">
        <v>1</v>
      </c>
      <c r="J202" s="102" t="s">
        <v>30</v>
      </c>
      <c r="K202" s="11" t="s">
        <v>30</v>
      </c>
      <c r="L202" s="88" t="s">
        <v>644</v>
      </c>
      <c r="M202" s="90"/>
      <c r="N202" s="90" t="s">
        <v>646</v>
      </c>
      <c r="O202" s="90"/>
      <c r="P202" s="90"/>
      <c r="Q202" s="90">
        <v>0</v>
      </c>
    </row>
    <row r="203" spans="1:17" x14ac:dyDescent="0.25">
      <c r="A203" s="148" t="s">
        <v>905</v>
      </c>
      <c r="B203" s="148">
        <v>823</v>
      </c>
      <c r="C203" s="144" t="str">
        <f t="shared" si="14"/>
        <v>A0823</v>
      </c>
      <c r="D203" s="148" t="s">
        <v>906</v>
      </c>
      <c r="E203" s="148" t="s">
        <v>642</v>
      </c>
      <c r="F203" s="148" t="s">
        <v>643</v>
      </c>
      <c r="G203" s="66" t="s">
        <v>907</v>
      </c>
      <c r="H203" s="148">
        <v>0</v>
      </c>
      <c r="I203" s="148">
        <v>2</v>
      </c>
      <c r="J203" s="172">
        <f t="shared" si="12"/>
        <v>0.1</v>
      </c>
      <c r="K203" s="148">
        <v>1</v>
      </c>
      <c r="L203" s="147" t="s">
        <v>644</v>
      </c>
      <c r="M203" s="147"/>
      <c r="N203" s="147" t="s">
        <v>646</v>
      </c>
      <c r="O203" s="147"/>
      <c r="P203" s="147"/>
      <c r="Q203" s="147">
        <v>0</v>
      </c>
    </row>
    <row r="204" spans="1:17" x14ac:dyDescent="0.25">
      <c r="A204" s="148"/>
      <c r="B204" s="148"/>
      <c r="C204" s="146"/>
      <c r="D204" s="148"/>
      <c r="E204" s="148"/>
      <c r="F204" s="148"/>
      <c r="G204" s="66" t="s">
        <v>908</v>
      </c>
      <c r="H204" s="148"/>
      <c r="I204" s="148"/>
      <c r="J204" s="174"/>
      <c r="K204" s="148"/>
      <c r="L204" s="147"/>
      <c r="M204" s="147"/>
      <c r="N204" s="147"/>
      <c r="O204" s="147"/>
      <c r="P204" s="147"/>
      <c r="Q204" s="147"/>
    </row>
    <row r="205" spans="1:17" x14ac:dyDescent="0.25">
      <c r="A205" s="148"/>
      <c r="B205" s="148"/>
      <c r="C205" s="145"/>
      <c r="D205" s="148"/>
      <c r="E205" s="148"/>
      <c r="F205" s="148"/>
      <c r="G205" s="66" t="s">
        <v>909</v>
      </c>
      <c r="H205" s="148"/>
      <c r="I205" s="148"/>
      <c r="J205" s="173"/>
      <c r="K205" s="148"/>
      <c r="L205" s="147"/>
      <c r="M205" s="147"/>
      <c r="N205" s="147"/>
      <c r="O205" s="147"/>
      <c r="P205" s="147"/>
      <c r="Q205" s="147"/>
    </row>
    <row r="206" spans="1:17" ht="36" x14ac:dyDescent="0.25">
      <c r="A206" s="12" t="s">
        <v>910</v>
      </c>
      <c r="B206" s="12">
        <v>825</v>
      </c>
      <c r="C206" s="29" t="str">
        <f t="shared" si="14"/>
        <v>A0825</v>
      </c>
      <c r="D206" s="12" t="s">
        <v>911</v>
      </c>
      <c r="E206" s="12" t="s">
        <v>642</v>
      </c>
      <c r="F206" s="11" t="s">
        <v>762</v>
      </c>
      <c r="G206" s="11" t="s">
        <v>873</v>
      </c>
      <c r="H206" s="85">
        <v>0.5</v>
      </c>
      <c r="I206" s="85">
        <v>1.5</v>
      </c>
      <c r="J206" s="101">
        <f t="shared" si="12"/>
        <v>1</v>
      </c>
      <c r="K206" s="18">
        <v>10</v>
      </c>
      <c r="L206" s="88" t="s">
        <v>657</v>
      </c>
      <c r="M206" s="90"/>
      <c r="N206" s="90" t="s">
        <v>646</v>
      </c>
      <c r="O206" s="90"/>
      <c r="P206" s="90"/>
      <c r="Q206" s="90">
        <v>1</v>
      </c>
    </row>
    <row r="207" spans="1:17" ht="36" x14ac:dyDescent="0.25">
      <c r="A207" s="12" t="s">
        <v>912</v>
      </c>
      <c r="B207" s="12">
        <v>826</v>
      </c>
      <c r="C207" s="29" t="str">
        <f t="shared" si="14"/>
        <v>A0826</v>
      </c>
      <c r="D207" s="12" t="s">
        <v>913</v>
      </c>
      <c r="E207" s="12" t="s">
        <v>642</v>
      </c>
      <c r="F207" s="12" t="s">
        <v>643</v>
      </c>
      <c r="G207" s="11" t="s">
        <v>873</v>
      </c>
      <c r="H207" s="85">
        <v>0</v>
      </c>
      <c r="I207" s="85">
        <v>999</v>
      </c>
      <c r="J207" s="101">
        <f t="shared" si="12"/>
        <v>0</v>
      </c>
      <c r="K207" s="95"/>
      <c r="L207" s="90" t="s">
        <v>675</v>
      </c>
      <c r="M207" s="90"/>
      <c r="N207" s="90" t="s">
        <v>646</v>
      </c>
      <c r="O207" s="90"/>
      <c r="P207" s="90"/>
      <c r="Q207" s="90">
        <v>100</v>
      </c>
    </row>
    <row r="208" spans="1:17" ht="24" x14ac:dyDescent="0.25">
      <c r="A208" s="12" t="s">
        <v>914</v>
      </c>
      <c r="B208" s="12">
        <v>829</v>
      </c>
      <c r="C208" s="29" t="str">
        <f t="shared" si="14"/>
        <v>A0829</v>
      </c>
      <c r="D208" s="12" t="s">
        <v>915</v>
      </c>
      <c r="E208" s="12" t="s">
        <v>642</v>
      </c>
      <c r="F208" s="12" t="s">
        <v>643</v>
      </c>
      <c r="G208" s="11" t="s">
        <v>873</v>
      </c>
      <c r="H208" s="85">
        <v>0</v>
      </c>
      <c r="I208" s="85">
        <v>20</v>
      </c>
      <c r="J208" s="101">
        <f t="shared" si="12"/>
        <v>1</v>
      </c>
      <c r="K208" s="95">
        <v>10</v>
      </c>
      <c r="L208" s="90" t="s">
        <v>644</v>
      </c>
      <c r="M208" s="90"/>
      <c r="N208" s="90" t="s">
        <v>646</v>
      </c>
      <c r="O208" s="90"/>
      <c r="P208" s="90"/>
      <c r="Q208" s="90">
        <v>5</v>
      </c>
    </row>
    <row r="209" spans="1:17" x14ac:dyDescent="0.25">
      <c r="A209" s="12" t="s">
        <v>916</v>
      </c>
      <c r="B209" s="12">
        <v>830</v>
      </c>
      <c r="C209" s="29" t="str">
        <f t="shared" si="14"/>
        <v>A0830</v>
      </c>
      <c r="D209" s="12" t="s">
        <v>917</v>
      </c>
      <c r="E209" s="12" t="s">
        <v>642</v>
      </c>
      <c r="F209" s="12" t="s">
        <v>643</v>
      </c>
      <c r="G209" s="11" t="s">
        <v>873</v>
      </c>
      <c r="H209" s="85">
        <v>-20</v>
      </c>
      <c r="I209" s="85">
        <v>0</v>
      </c>
      <c r="J209" s="101">
        <f t="shared" si="12"/>
        <v>1</v>
      </c>
      <c r="K209" s="95">
        <v>10</v>
      </c>
      <c r="L209" s="90" t="s">
        <v>644</v>
      </c>
      <c r="M209" s="90"/>
      <c r="N209" s="90" t="s">
        <v>646</v>
      </c>
      <c r="O209" s="90"/>
      <c r="P209" s="90"/>
      <c r="Q209" s="90">
        <v>-5</v>
      </c>
    </row>
    <row r="210" spans="1:17" ht="24" x14ac:dyDescent="0.25">
      <c r="A210" s="12" t="s">
        <v>918</v>
      </c>
      <c r="B210" s="12">
        <v>831</v>
      </c>
      <c r="C210" s="29" t="str">
        <f t="shared" si="14"/>
        <v>A0831</v>
      </c>
      <c r="D210" s="12" t="s">
        <v>919</v>
      </c>
      <c r="E210" s="12" t="s">
        <v>642</v>
      </c>
      <c r="F210" s="12" t="s">
        <v>643</v>
      </c>
      <c r="G210" s="11" t="s">
        <v>920</v>
      </c>
      <c r="H210" s="85">
        <v>0</v>
      </c>
      <c r="I210" s="85">
        <v>100</v>
      </c>
      <c r="J210" s="101">
        <f t="shared" si="12"/>
        <v>0.1</v>
      </c>
      <c r="K210" s="95">
        <v>1</v>
      </c>
      <c r="L210" s="90" t="s">
        <v>921</v>
      </c>
      <c r="M210" s="90"/>
      <c r="N210" s="90" t="s">
        <v>646</v>
      </c>
      <c r="O210" s="90"/>
      <c r="P210" s="90"/>
      <c r="Q210" s="90">
        <v>0</v>
      </c>
    </row>
    <row r="211" spans="1:17" ht="60" x14ac:dyDescent="0.25">
      <c r="A211" s="12" t="s">
        <v>922</v>
      </c>
      <c r="B211" s="12">
        <v>832</v>
      </c>
      <c r="C211" s="29" t="str">
        <f t="shared" si="14"/>
        <v>A0832</v>
      </c>
      <c r="D211" s="12" t="s">
        <v>1241</v>
      </c>
      <c r="E211" s="12" t="s">
        <v>642</v>
      </c>
      <c r="F211" s="12" t="s">
        <v>643</v>
      </c>
      <c r="G211" s="11" t="s">
        <v>920</v>
      </c>
      <c r="H211" s="85">
        <v>0</v>
      </c>
      <c r="I211" s="85">
        <v>100</v>
      </c>
      <c r="J211" s="101">
        <f t="shared" si="12"/>
        <v>0.1</v>
      </c>
      <c r="K211" s="95">
        <v>1</v>
      </c>
      <c r="L211" s="90" t="s">
        <v>923</v>
      </c>
      <c r="M211" s="90"/>
      <c r="N211" s="90" t="s">
        <v>646</v>
      </c>
      <c r="O211" s="90"/>
      <c r="P211" s="90"/>
      <c r="Q211" s="90">
        <v>0</v>
      </c>
    </row>
    <row r="212" spans="1:17" x14ac:dyDescent="0.25">
      <c r="A212" s="12" t="s">
        <v>924</v>
      </c>
      <c r="B212" s="12">
        <v>833</v>
      </c>
      <c r="C212" s="29" t="str">
        <f t="shared" si="14"/>
        <v>D0833</v>
      </c>
      <c r="D212" s="12" t="s">
        <v>925</v>
      </c>
      <c r="E212" s="12" t="s">
        <v>822</v>
      </c>
      <c r="F212" s="12" t="s">
        <v>643</v>
      </c>
      <c r="G212" s="66" t="s">
        <v>902</v>
      </c>
      <c r="H212" s="85">
        <v>0</v>
      </c>
      <c r="I212" s="85">
        <v>1</v>
      </c>
      <c r="J212" s="102" t="s">
        <v>30</v>
      </c>
      <c r="K212" s="11" t="s">
        <v>30</v>
      </c>
      <c r="L212" s="90" t="s">
        <v>644</v>
      </c>
      <c r="M212" s="90"/>
      <c r="N212" s="90" t="s">
        <v>646</v>
      </c>
      <c r="O212" s="90"/>
      <c r="P212" s="90"/>
      <c r="Q212" s="90">
        <v>0</v>
      </c>
    </row>
    <row r="213" spans="1:17" ht="24" x14ac:dyDescent="0.25">
      <c r="A213" s="12" t="s">
        <v>926</v>
      </c>
      <c r="B213" s="12">
        <v>836</v>
      </c>
      <c r="C213" s="29" t="str">
        <f t="shared" si="14"/>
        <v>A0836</v>
      </c>
      <c r="D213" s="12" t="s">
        <v>927</v>
      </c>
      <c r="E213" s="12" t="s">
        <v>642</v>
      </c>
      <c r="F213" s="12" t="s">
        <v>643</v>
      </c>
      <c r="G213" s="11" t="s">
        <v>873</v>
      </c>
      <c r="H213" s="85">
        <v>0</v>
      </c>
      <c r="I213" s="85">
        <v>20</v>
      </c>
      <c r="J213" s="101">
        <f t="shared" si="12"/>
        <v>1</v>
      </c>
      <c r="K213" s="95">
        <v>10</v>
      </c>
      <c r="L213" s="90" t="s">
        <v>644</v>
      </c>
      <c r="M213" s="90"/>
      <c r="N213" s="90" t="s">
        <v>646</v>
      </c>
      <c r="O213" s="90"/>
      <c r="P213" s="90"/>
      <c r="Q213" s="90">
        <v>5</v>
      </c>
    </row>
    <row r="214" spans="1:17" ht="24" x14ac:dyDescent="0.25">
      <c r="A214" s="12" t="s">
        <v>928</v>
      </c>
      <c r="B214" s="12">
        <v>837</v>
      </c>
      <c r="C214" s="29" t="str">
        <f t="shared" si="14"/>
        <v>A0837</v>
      </c>
      <c r="D214" s="16" t="s">
        <v>927</v>
      </c>
      <c r="E214" s="12" t="s">
        <v>642</v>
      </c>
      <c r="F214" s="11" t="s">
        <v>762</v>
      </c>
      <c r="G214" s="11" t="s">
        <v>873</v>
      </c>
      <c r="H214" s="85">
        <v>-20</v>
      </c>
      <c r="I214" s="85">
        <v>0</v>
      </c>
      <c r="J214" s="101">
        <f t="shared" si="12"/>
        <v>1</v>
      </c>
      <c r="K214" s="18">
        <v>10</v>
      </c>
      <c r="L214" s="88" t="s">
        <v>644</v>
      </c>
      <c r="M214" s="90"/>
      <c r="N214" s="90" t="s">
        <v>646</v>
      </c>
      <c r="O214" s="90"/>
      <c r="P214" s="90"/>
      <c r="Q214" s="90">
        <v>-5</v>
      </c>
    </row>
    <row r="215" spans="1:17" ht="24" x14ac:dyDescent="0.25">
      <c r="A215" s="12" t="s">
        <v>929</v>
      </c>
      <c r="B215" s="12">
        <v>894</v>
      </c>
      <c r="C215" s="29" t="str">
        <f t="shared" si="14"/>
        <v>A0894</v>
      </c>
      <c r="D215" s="16" t="s">
        <v>930</v>
      </c>
      <c r="E215" s="12" t="s">
        <v>642</v>
      </c>
      <c r="F215" s="11" t="s">
        <v>762</v>
      </c>
      <c r="G215" s="11" t="s">
        <v>873</v>
      </c>
      <c r="H215" s="85">
        <v>0</v>
      </c>
      <c r="I215" s="85">
        <v>3276.7</v>
      </c>
      <c r="J215" s="101">
        <f t="shared" si="12"/>
        <v>0.1</v>
      </c>
      <c r="K215" s="15">
        <v>1</v>
      </c>
      <c r="L215" s="88" t="s">
        <v>931</v>
      </c>
      <c r="M215" s="90"/>
      <c r="N215" s="90" t="s">
        <v>646</v>
      </c>
      <c r="O215" s="90"/>
      <c r="P215" s="90"/>
      <c r="Q215" s="90">
        <v>595</v>
      </c>
    </row>
    <row r="216" spans="1:17" ht="24" x14ac:dyDescent="0.25">
      <c r="A216" s="12" t="str">
        <f t="shared" ref="A216" si="15" xml:space="preserve"> "0x" &amp; DEC2HEX(B216)</f>
        <v>0x36B</v>
      </c>
      <c r="B216" s="12">
        <v>875</v>
      </c>
      <c r="C216" s="29" t="str">
        <f t="shared" si="14"/>
        <v>A0875</v>
      </c>
      <c r="D216" s="16" t="s">
        <v>1240</v>
      </c>
      <c r="E216" s="12" t="s">
        <v>761</v>
      </c>
      <c r="F216" s="11" t="s">
        <v>762</v>
      </c>
      <c r="G216" s="11" t="s">
        <v>920</v>
      </c>
      <c r="H216" s="85">
        <v>0</v>
      </c>
      <c r="I216" s="85">
        <v>100</v>
      </c>
      <c r="J216" s="101">
        <f t="shared" si="12"/>
        <v>0.1</v>
      </c>
      <c r="K216" s="15">
        <v>1</v>
      </c>
      <c r="L216" s="88" t="s">
        <v>1242</v>
      </c>
      <c r="M216" s="90"/>
      <c r="N216" s="90" t="s">
        <v>646</v>
      </c>
      <c r="O216" s="90"/>
      <c r="P216" s="90"/>
      <c r="Q216" s="90">
        <v>95</v>
      </c>
    </row>
    <row r="217" spans="1:17" ht="24" x14ac:dyDescent="0.25">
      <c r="A217" s="12" t="s">
        <v>932</v>
      </c>
      <c r="B217" s="12">
        <v>895</v>
      </c>
      <c r="C217" s="29" t="str">
        <f t="shared" si="14"/>
        <v>A0895</v>
      </c>
      <c r="D217" s="16" t="s">
        <v>933</v>
      </c>
      <c r="E217" s="12" t="s">
        <v>642</v>
      </c>
      <c r="F217" s="11" t="s">
        <v>762</v>
      </c>
      <c r="G217" s="11" t="s">
        <v>873</v>
      </c>
      <c r="H217" s="85">
        <v>0</v>
      </c>
      <c r="I217" s="85">
        <v>2000</v>
      </c>
      <c r="J217" s="101">
        <f t="shared" si="12"/>
        <v>0.1</v>
      </c>
      <c r="K217" s="15">
        <v>1</v>
      </c>
      <c r="L217" s="88" t="s">
        <v>931</v>
      </c>
      <c r="M217" s="90"/>
      <c r="N217" s="90" t="s">
        <v>646</v>
      </c>
      <c r="O217" s="90"/>
      <c r="P217" s="90"/>
      <c r="Q217" s="90">
        <v>4</v>
      </c>
    </row>
    <row r="218" spans="1:17" ht="24" x14ac:dyDescent="0.25">
      <c r="A218" s="12" t="s">
        <v>934</v>
      </c>
      <c r="B218" s="12">
        <v>896</v>
      </c>
      <c r="C218" s="29" t="str">
        <f t="shared" si="14"/>
        <v>A0896</v>
      </c>
      <c r="D218" s="16" t="s">
        <v>935</v>
      </c>
      <c r="E218" s="12" t="s">
        <v>642</v>
      </c>
      <c r="F218" s="11" t="s">
        <v>762</v>
      </c>
      <c r="G218" s="11" t="s">
        <v>873</v>
      </c>
      <c r="H218" s="85">
        <v>0</v>
      </c>
      <c r="I218" s="85">
        <v>2000</v>
      </c>
      <c r="J218" s="101">
        <f t="shared" si="12"/>
        <v>0.1</v>
      </c>
      <c r="K218" s="15">
        <v>1</v>
      </c>
      <c r="L218" s="88" t="s">
        <v>931</v>
      </c>
      <c r="M218" s="90"/>
      <c r="N218" s="90" t="s">
        <v>646</v>
      </c>
      <c r="O218" s="90"/>
      <c r="P218" s="90"/>
      <c r="Q218" s="90">
        <v>1</v>
      </c>
    </row>
    <row r="219" spans="1:17" ht="24" x14ac:dyDescent="0.25">
      <c r="A219" s="12" t="s">
        <v>936</v>
      </c>
      <c r="B219" s="12">
        <v>897</v>
      </c>
      <c r="C219" s="29" t="str">
        <f t="shared" si="14"/>
        <v>A0897</v>
      </c>
      <c r="D219" s="12" t="s">
        <v>937</v>
      </c>
      <c r="E219" s="12" t="s">
        <v>642</v>
      </c>
      <c r="F219" s="12" t="s">
        <v>643</v>
      </c>
      <c r="G219" s="11" t="s">
        <v>873</v>
      </c>
      <c r="H219" s="85">
        <v>0</v>
      </c>
      <c r="I219" s="85">
        <v>3276.7</v>
      </c>
      <c r="J219" s="101">
        <f t="shared" si="12"/>
        <v>0.1</v>
      </c>
      <c r="K219" s="95">
        <v>1</v>
      </c>
      <c r="L219" s="90" t="s">
        <v>931</v>
      </c>
      <c r="M219" s="90"/>
      <c r="N219" s="90" t="s">
        <v>646</v>
      </c>
      <c r="O219" s="90"/>
      <c r="P219" s="90"/>
      <c r="Q219" s="90">
        <v>595</v>
      </c>
    </row>
    <row r="220" spans="1:17" ht="24" x14ac:dyDescent="0.25">
      <c r="A220" s="12" t="s">
        <v>938</v>
      </c>
      <c r="B220" s="12">
        <v>898</v>
      </c>
      <c r="C220" s="29" t="str">
        <f t="shared" si="14"/>
        <v>A0898</v>
      </c>
      <c r="D220" s="12" t="s">
        <v>939</v>
      </c>
      <c r="E220" s="12" t="s">
        <v>642</v>
      </c>
      <c r="F220" s="12" t="s">
        <v>643</v>
      </c>
      <c r="G220" s="11" t="s">
        <v>873</v>
      </c>
      <c r="H220" s="85">
        <v>0</v>
      </c>
      <c r="I220" s="85">
        <v>2000</v>
      </c>
      <c r="J220" s="101">
        <f t="shared" si="12"/>
        <v>0.1</v>
      </c>
      <c r="K220" s="95">
        <v>1</v>
      </c>
      <c r="L220" s="90" t="s">
        <v>931</v>
      </c>
      <c r="M220" s="90"/>
      <c r="N220" s="90" t="s">
        <v>646</v>
      </c>
      <c r="O220" s="90"/>
      <c r="P220" s="90"/>
      <c r="Q220" s="90">
        <v>4</v>
      </c>
    </row>
    <row r="221" spans="1:17" ht="24" x14ac:dyDescent="0.25">
      <c r="A221" s="12" t="s">
        <v>940</v>
      </c>
      <c r="B221" s="12">
        <v>899</v>
      </c>
      <c r="C221" s="29" t="str">
        <f t="shared" si="14"/>
        <v>A0899</v>
      </c>
      <c r="D221" s="12" t="s">
        <v>941</v>
      </c>
      <c r="E221" s="12" t="s">
        <v>642</v>
      </c>
      <c r="F221" s="12" t="s">
        <v>643</v>
      </c>
      <c r="G221" s="11" t="s">
        <v>873</v>
      </c>
      <c r="H221" s="85">
        <v>0</v>
      </c>
      <c r="I221" s="85">
        <v>2000</v>
      </c>
      <c r="J221" s="101">
        <f t="shared" si="12"/>
        <v>0.1</v>
      </c>
      <c r="K221" s="95">
        <v>1</v>
      </c>
      <c r="L221" s="90" t="s">
        <v>931</v>
      </c>
      <c r="M221" s="90"/>
      <c r="N221" s="90" t="s">
        <v>646</v>
      </c>
      <c r="O221" s="90"/>
      <c r="P221" s="90"/>
      <c r="Q221" s="90">
        <v>1</v>
      </c>
    </row>
    <row r="222" spans="1:17" ht="24" x14ac:dyDescent="0.25">
      <c r="A222" s="12" t="s">
        <v>942</v>
      </c>
      <c r="B222" s="12">
        <v>900</v>
      </c>
      <c r="C222" s="29" t="str">
        <f t="shared" si="14"/>
        <v>A0900</v>
      </c>
      <c r="D222" s="12" t="s">
        <v>943</v>
      </c>
      <c r="E222" s="12" t="s">
        <v>642</v>
      </c>
      <c r="F222" s="12" t="s">
        <v>643</v>
      </c>
      <c r="G222" s="11" t="s">
        <v>873</v>
      </c>
      <c r="H222" s="85">
        <v>0</v>
      </c>
      <c r="I222" s="85">
        <v>3276.7</v>
      </c>
      <c r="J222" s="101">
        <f t="shared" si="12"/>
        <v>0.1</v>
      </c>
      <c r="K222" s="95">
        <v>1</v>
      </c>
      <c r="L222" s="90" t="s">
        <v>944</v>
      </c>
      <c r="M222" s="90"/>
      <c r="N222" s="90" t="s">
        <v>646</v>
      </c>
      <c r="O222" s="90"/>
      <c r="P222" s="90"/>
      <c r="Q222" s="90">
        <v>595</v>
      </c>
    </row>
    <row r="223" spans="1:17" ht="24" x14ac:dyDescent="0.25">
      <c r="A223" s="12" t="s">
        <v>945</v>
      </c>
      <c r="B223" s="12">
        <v>901</v>
      </c>
      <c r="C223" s="29" t="str">
        <f t="shared" si="14"/>
        <v>A0901</v>
      </c>
      <c r="D223" s="12" t="s">
        <v>946</v>
      </c>
      <c r="E223" s="12" t="s">
        <v>642</v>
      </c>
      <c r="F223" s="12" t="s">
        <v>643</v>
      </c>
      <c r="G223" s="11" t="s">
        <v>873</v>
      </c>
      <c r="H223" s="85">
        <v>0</v>
      </c>
      <c r="I223" s="85">
        <v>2000</v>
      </c>
      <c r="J223" s="101">
        <f t="shared" si="12"/>
        <v>0.1</v>
      </c>
      <c r="K223" s="95">
        <v>1</v>
      </c>
      <c r="L223" s="90" t="s">
        <v>944</v>
      </c>
      <c r="M223" s="90"/>
      <c r="N223" s="90" t="s">
        <v>646</v>
      </c>
      <c r="O223" s="90"/>
      <c r="P223" s="90"/>
      <c r="Q223" s="90">
        <v>4</v>
      </c>
    </row>
    <row r="224" spans="1:17" ht="24" x14ac:dyDescent="0.25">
      <c r="A224" s="12" t="s">
        <v>947</v>
      </c>
      <c r="B224" s="12">
        <v>902</v>
      </c>
      <c r="C224" s="29" t="str">
        <f t="shared" si="14"/>
        <v>A0902</v>
      </c>
      <c r="D224" s="12" t="s">
        <v>948</v>
      </c>
      <c r="E224" s="12" t="s">
        <v>642</v>
      </c>
      <c r="F224" s="12" t="s">
        <v>643</v>
      </c>
      <c r="G224" s="11" t="s">
        <v>873</v>
      </c>
      <c r="H224" s="85">
        <v>0</v>
      </c>
      <c r="I224" s="85">
        <v>2000</v>
      </c>
      <c r="J224" s="101">
        <f t="shared" si="12"/>
        <v>0.1</v>
      </c>
      <c r="K224" s="95">
        <v>1</v>
      </c>
      <c r="L224" s="90" t="s">
        <v>944</v>
      </c>
      <c r="M224" s="90"/>
      <c r="N224" s="90" t="s">
        <v>646</v>
      </c>
      <c r="O224" s="90"/>
      <c r="P224" s="90"/>
      <c r="Q224" s="90">
        <v>1</v>
      </c>
    </row>
    <row r="225" spans="1:17" ht="108" x14ac:dyDescent="0.25">
      <c r="A225" s="12" t="s">
        <v>949</v>
      </c>
      <c r="B225" s="12">
        <v>907</v>
      </c>
      <c r="C225" s="29" t="str">
        <f t="shared" si="14"/>
        <v>A0907</v>
      </c>
      <c r="D225" s="16" t="s">
        <v>950</v>
      </c>
      <c r="E225" s="12" t="s">
        <v>642</v>
      </c>
      <c r="F225" s="11" t="s">
        <v>762</v>
      </c>
      <c r="G225" s="15" t="s">
        <v>644</v>
      </c>
      <c r="H225" s="85">
        <v>-9.9</v>
      </c>
      <c r="I225" s="85">
        <v>9.9</v>
      </c>
      <c r="J225" s="101">
        <f t="shared" si="12"/>
        <v>1</v>
      </c>
      <c r="K225" s="11">
        <v>10</v>
      </c>
      <c r="L225" s="90" t="s">
        <v>951</v>
      </c>
      <c r="M225" s="90"/>
      <c r="N225" s="90" t="s">
        <v>646</v>
      </c>
      <c r="O225" s="90"/>
      <c r="P225" s="90"/>
      <c r="Q225" s="90">
        <v>-5</v>
      </c>
    </row>
    <row r="226" spans="1:17" ht="108" x14ac:dyDescent="0.25">
      <c r="A226" s="12" t="s">
        <v>952</v>
      </c>
      <c r="B226" s="12">
        <v>908</v>
      </c>
      <c r="C226" s="29" t="str">
        <f t="shared" si="14"/>
        <v>A0908</v>
      </c>
      <c r="D226" s="16" t="s">
        <v>953</v>
      </c>
      <c r="E226" s="12" t="s">
        <v>642</v>
      </c>
      <c r="F226" s="11" t="s">
        <v>762</v>
      </c>
      <c r="G226" s="15" t="s">
        <v>644</v>
      </c>
      <c r="H226" s="85">
        <v>-9.9</v>
      </c>
      <c r="I226" s="85">
        <v>9.9</v>
      </c>
      <c r="J226" s="101">
        <f t="shared" si="12"/>
        <v>1</v>
      </c>
      <c r="K226" s="18">
        <v>10</v>
      </c>
      <c r="L226" s="90" t="s">
        <v>951</v>
      </c>
      <c r="M226" s="90"/>
      <c r="N226" s="90" t="s">
        <v>646</v>
      </c>
      <c r="O226" s="90"/>
      <c r="P226" s="90"/>
      <c r="Q226" s="90">
        <v>5</v>
      </c>
    </row>
    <row r="227" spans="1:17" ht="120" x14ac:dyDescent="0.25">
      <c r="A227" s="12" t="s">
        <v>954</v>
      </c>
      <c r="B227" s="12">
        <v>911</v>
      </c>
      <c r="C227" s="29" t="str">
        <f t="shared" si="14"/>
        <v>A0911</v>
      </c>
      <c r="D227" s="16" t="s">
        <v>955</v>
      </c>
      <c r="E227" s="12" t="s">
        <v>642</v>
      </c>
      <c r="F227" s="11" t="s">
        <v>762</v>
      </c>
      <c r="G227" s="15" t="s">
        <v>644</v>
      </c>
      <c r="H227" s="85">
        <v>-9.9</v>
      </c>
      <c r="I227" s="85">
        <v>9.9</v>
      </c>
      <c r="J227" s="101">
        <f t="shared" si="12"/>
        <v>1</v>
      </c>
      <c r="K227" s="18">
        <v>10</v>
      </c>
      <c r="L227" s="90" t="s">
        <v>956</v>
      </c>
      <c r="M227" s="90"/>
      <c r="N227" s="90" t="s">
        <v>646</v>
      </c>
      <c r="O227" s="90"/>
      <c r="P227" s="90"/>
      <c r="Q227" s="88">
        <v>-7</v>
      </c>
    </row>
    <row r="228" spans="1:17" ht="120" x14ac:dyDescent="0.25">
      <c r="A228" s="12" t="s">
        <v>957</v>
      </c>
      <c r="B228" s="12">
        <v>912</v>
      </c>
      <c r="C228" s="29" t="str">
        <f t="shared" si="14"/>
        <v>A0912</v>
      </c>
      <c r="D228" s="16" t="s">
        <v>958</v>
      </c>
      <c r="E228" s="12" t="s">
        <v>642</v>
      </c>
      <c r="F228" s="11" t="s">
        <v>762</v>
      </c>
      <c r="G228" s="11" t="s">
        <v>873</v>
      </c>
      <c r="H228" s="85">
        <v>-9.9</v>
      </c>
      <c r="I228" s="85">
        <v>9.9</v>
      </c>
      <c r="J228" s="101">
        <f t="shared" si="12"/>
        <v>1</v>
      </c>
      <c r="K228" s="18">
        <v>10</v>
      </c>
      <c r="L228" s="90" t="s">
        <v>956</v>
      </c>
      <c r="M228" s="90"/>
      <c r="N228" s="90" t="s">
        <v>646</v>
      </c>
      <c r="O228" s="90"/>
      <c r="P228" s="90"/>
      <c r="Q228" s="90">
        <v>7</v>
      </c>
    </row>
    <row r="229" spans="1:17" ht="36" x14ac:dyDescent="0.25">
      <c r="A229" s="12" t="s">
        <v>959</v>
      </c>
      <c r="B229" s="12">
        <v>913</v>
      </c>
      <c r="C229" s="29" t="str">
        <f t="shared" si="14"/>
        <v>A0913</v>
      </c>
      <c r="D229" s="16" t="s">
        <v>960</v>
      </c>
      <c r="E229" s="12" t="s">
        <v>642</v>
      </c>
      <c r="F229" s="11" t="s">
        <v>762</v>
      </c>
      <c r="G229" s="11" t="s">
        <v>873</v>
      </c>
      <c r="H229" s="85">
        <v>-9.9</v>
      </c>
      <c r="I229" s="85">
        <v>9.9</v>
      </c>
      <c r="J229" s="101">
        <f t="shared" si="12"/>
        <v>1</v>
      </c>
      <c r="K229" s="18">
        <v>10</v>
      </c>
      <c r="L229" s="90" t="s">
        <v>961</v>
      </c>
      <c r="M229" s="90"/>
      <c r="N229" s="90" t="s">
        <v>646</v>
      </c>
      <c r="O229" s="90"/>
      <c r="P229" s="90"/>
      <c r="Q229" s="90">
        <v>-3</v>
      </c>
    </row>
    <row r="230" spans="1:17" ht="24" x14ac:dyDescent="0.25">
      <c r="A230" s="12" t="s">
        <v>962</v>
      </c>
      <c r="B230" s="12">
        <v>924</v>
      </c>
      <c r="C230" s="29" t="str">
        <f t="shared" si="14"/>
        <v>A0924</v>
      </c>
      <c r="D230" s="16" t="s">
        <v>963</v>
      </c>
      <c r="E230" s="12" t="s">
        <v>642</v>
      </c>
      <c r="F230" s="11" t="s">
        <v>762</v>
      </c>
      <c r="G230" s="11" t="s">
        <v>920</v>
      </c>
      <c r="H230" s="85">
        <v>0</v>
      </c>
      <c r="I230" s="85">
        <v>100</v>
      </c>
      <c r="J230" s="101">
        <f t="shared" si="12"/>
        <v>1</v>
      </c>
      <c r="K230" s="11">
        <v>10</v>
      </c>
      <c r="L230" s="88" t="s">
        <v>964</v>
      </c>
      <c r="M230" s="90"/>
      <c r="N230" s="90" t="s">
        <v>646</v>
      </c>
      <c r="O230" s="90"/>
      <c r="P230" s="90"/>
      <c r="Q230" s="90">
        <v>50</v>
      </c>
    </row>
    <row r="231" spans="1:17" ht="24" x14ac:dyDescent="0.25">
      <c r="A231" s="12" t="s">
        <v>965</v>
      </c>
      <c r="B231" s="12">
        <v>925</v>
      </c>
      <c r="C231" s="29" t="str">
        <f t="shared" si="14"/>
        <v>A0925</v>
      </c>
      <c r="D231" s="12" t="s">
        <v>966</v>
      </c>
      <c r="E231" s="12" t="s">
        <v>642</v>
      </c>
      <c r="F231" s="11" t="s">
        <v>762</v>
      </c>
      <c r="G231" s="11" t="s">
        <v>920</v>
      </c>
      <c r="H231" s="85">
        <v>0</v>
      </c>
      <c r="I231" s="85">
        <v>100</v>
      </c>
      <c r="J231" s="101">
        <f t="shared" si="12"/>
        <v>1</v>
      </c>
      <c r="K231" s="11">
        <v>10</v>
      </c>
      <c r="L231" s="88" t="s">
        <v>964</v>
      </c>
      <c r="M231" s="90"/>
      <c r="N231" s="90" t="s">
        <v>646</v>
      </c>
      <c r="O231" s="90"/>
      <c r="P231" s="90"/>
      <c r="Q231" s="90">
        <v>100</v>
      </c>
    </row>
    <row r="232" spans="1:17" ht="24" x14ac:dyDescent="0.25">
      <c r="A232" s="12" t="s">
        <v>967</v>
      </c>
      <c r="B232" s="12">
        <v>926</v>
      </c>
      <c r="C232" s="29" t="str">
        <f t="shared" si="14"/>
        <v>A0926</v>
      </c>
      <c r="D232" s="12" t="s">
        <v>968</v>
      </c>
      <c r="E232" s="12" t="s">
        <v>642</v>
      </c>
      <c r="F232" s="11" t="s">
        <v>762</v>
      </c>
      <c r="G232" s="11" t="s">
        <v>920</v>
      </c>
      <c r="H232" s="85">
        <v>0</v>
      </c>
      <c r="I232" s="85">
        <v>100</v>
      </c>
      <c r="J232" s="101">
        <f t="shared" si="12"/>
        <v>1</v>
      </c>
      <c r="K232" s="11">
        <v>10</v>
      </c>
      <c r="L232" s="88" t="s">
        <v>969</v>
      </c>
      <c r="M232" s="90"/>
      <c r="N232" s="90" t="s">
        <v>646</v>
      </c>
      <c r="O232" s="90"/>
      <c r="P232" s="90"/>
      <c r="Q232" s="90">
        <v>0</v>
      </c>
    </row>
    <row r="233" spans="1:17" x14ac:dyDescent="0.25">
      <c r="A233" s="12" t="s">
        <v>970</v>
      </c>
      <c r="B233" s="12">
        <v>927</v>
      </c>
      <c r="C233" s="29" t="str">
        <f t="shared" si="14"/>
        <v>A0927</v>
      </c>
      <c r="D233" s="12" t="s">
        <v>971</v>
      </c>
      <c r="E233" s="12" t="s">
        <v>642</v>
      </c>
      <c r="F233" s="11" t="s">
        <v>762</v>
      </c>
      <c r="G233" s="11" t="s">
        <v>920</v>
      </c>
      <c r="H233" s="85">
        <v>0</v>
      </c>
      <c r="I233" s="85">
        <v>100</v>
      </c>
      <c r="J233" s="101">
        <f t="shared" si="12"/>
        <v>1</v>
      </c>
      <c r="K233" s="11">
        <v>10</v>
      </c>
      <c r="L233" s="88" t="s">
        <v>969</v>
      </c>
      <c r="M233" s="90"/>
      <c r="N233" s="90" t="s">
        <v>646</v>
      </c>
      <c r="O233" s="90"/>
      <c r="P233" s="90"/>
      <c r="Q233" s="90">
        <v>50</v>
      </c>
    </row>
    <row r="234" spans="1:17" ht="24" x14ac:dyDescent="0.25">
      <c r="A234" s="12" t="s">
        <v>972</v>
      </c>
      <c r="B234" s="12">
        <v>930</v>
      </c>
      <c r="C234" s="29" t="str">
        <f t="shared" si="14"/>
        <v>A0930</v>
      </c>
      <c r="D234" s="12" t="s">
        <v>973</v>
      </c>
      <c r="E234" s="12" t="s">
        <v>642</v>
      </c>
      <c r="F234" s="11" t="s">
        <v>762</v>
      </c>
      <c r="G234" s="11" t="s">
        <v>873</v>
      </c>
      <c r="H234" s="85">
        <v>0</v>
      </c>
      <c r="I234" s="85">
        <v>100</v>
      </c>
      <c r="J234" s="101">
        <f t="shared" si="12"/>
        <v>1</v>
      </c>
      <c r="K234" s="11">
        <v>10</v>
      </c>
      <c r="L234" s="88" t="s">
        <v>974</v>
      </c>
      <c r="M234" s="90"/>
      <c r="N234" s="90" t="s">
        <v>646</v>
      </c>
      <c r="O234" s="90"/>
      <c r="P234" s="90"/>
      <c r="Q234" s="90">
        <v>50</v>
      </c>
    </row>
    <row r="235" spans="1:17" ht="60" x14ac:dyDescent="0.25">
      <c r="A235" s="12" t="s">
        <v>975</v>
      </c>
      <c r="B235" s="12">
        <v>951</v>
      </c>
      <c r="C235" s="29" t="str">
        <f t="shared" si="14"/>
        <v>A0951</v>
      </c>
      <c r="D235" s="12" t="s">
        <v>976</v>
      </c>
      <c r="E235" s="12" t="s">
        <v>642</v>
      </c>
      <c r="F235" s="11" t="s">
        <v>762</v>
      </c>
      <c r="G235" s="11" t="s">
        <v>873</v>
      </c>
      <c r="H235" s="85">
        <v>-1000</v>
      </c>
      <c r="I235" s="85">
        <v>1000</v>
      </c>
      <c r="J235" s="101">
        <f t="shared" si="12"/>
        <v>1</v>
      </c>
      <c r="K235" s="11">
        <v>10</v>
      </c>
      <c r="L235" s="88" t="s">
        <v>977</v>
      </c>
      <c r="M235" s="90"/>
      <c r="N235" s="90" t="s">
        <v>646</v>
      </c>
      <c r="O235" s="90"/>
      <c r="P235" s="90"/>
      <c r="Q235" s="90">
        <v>0</v>
      </c>
    </row>
    <row r="236" spans="1:17" ht="24" x14ac:dyDescent="0.25">
      <c r="A236" s="12" t="s">
        <v>978</v>
      </c>
      <c r="B236" s="12">
        <v>952</v>
      </c>
      <c r="C236" s="29" t="str">
        <f t="shared" si="14"/>
        <v>A0952</v>
      </c>
      <c r="D236" s="12" t="s">
        <v>979</v>
      </c>
      <c r="E236" s="12" t="s">
        <v>642</v>
      </c>
      <c r="F236" s="11" t="s">
        <v>762</v>
      </c>
      <c r="G236" s="11" t="s">
        <v>873</v>
      </c>
      <c r="H236" s="85">
        <v>-1000</v>
      </c>
      <c r="I236" s="85">
        <v>1000</v>
      </c>
      <c r="J236" s="101">
        <f t="shared" si="12"/>
        <v>1</v>
      </c>
      <c r="K236" s="11">
        <v>10</v>
      </c>
      <c r="L236" s="88" t="s">
        <v>644</v>
      </c>
      <c r="M236" s="90"/>
      <c r="N236" s="90" t="s">
        <v>646</v>
      </c>
      <c r="O236" s="90"/>
      <c r="P236" s="90"/>
      <c r="Q236" s="90">
        <v>0</v>
      </c>
    </row>
    <row r="237" spans="1:17" ht="24" x14ac:dyDescent="0.25">
      <c r="A237" s="12" t="s">
        <v>980</v>
      </c>
      <c r="B237" s="12">
        <v>953</v>
      </c>
      <c r="C237" s="29" t="str">
        <f t="shared" si="14"/>
        <v>A0953</v>
      </c>
      <c r="D237" s="12" t="s">
        <v>981</v>
      </c>
      <c r="E237" s="12" t="s">
        <v>642</v>
      </c>
      <c r="F237" s="11" t="s">
        <v>762</v>
      </c>
      <c r="G237" s="11" t="s">
        <v>873</v>
      </c>
      <c r="H237" s="85">
        <v>-1000</v>
      </c>
      <c r="I237" s="85">
        <v>1000</v>
      </c>
      <c r="J237" s="101">
        <f t="shared" si="12"/>
        <v>1</v>
      </c>
      <c r="K237" s="11">
        <v>10</v>
      </c>
      <c r="L237" s="88" t="s">
        <v>644</v>
      </c>
      <c r="M237" s="90"/>
      <c r="N237" s="90" t="s">
        <v>646</v>
      </c>
      <c r="O237" s="90"/>
      <c r="P237" s="90"/>
      <c r="Q237" s="90">
        <v>0</v>
      </c>
    </row>
    <row r="238" spans="1:17" ht="24" x14ac:dyDescent="0.25">
      <c r="A238" s="12" t="s">
        <v>982</v>
      </c>
      <c r="B238" s="12">
        <v>954</v>
      </c>
      <c r="C238" s="29" t="str">
        <f t="shared" si="14"/>
        <v>A0954</v>
      </c>
      <c r="D238" s="16" t="s">
        <v>983</v>
      </c>
      <c r="E238" s="12" t="s">
        <v>642</v>
      </c>
      <c r="F238" s="11" t="s">
        <v>762</v>
      </c>
      <c r="G238" s="11" t="s">
        <v>873</v>
      </c>
      <c r="H238" s="85">
        <v>-1000</v>
      </c>
      <c r="I238" s="85">
        <v>1000</v>
      </c>
      <c r="J238" s="101">
        <f t="shared" si="12"/>
        <v>1</v>
      </c>
      <c r="K238" s="18">
        <v>10</v>
      </c>
      <c r="L238" s="88" t="s">
        <v>644</v>
      </c>
      <c r="M238" s="90"/>
      <c r="N238" s="90" t="s">
        <v>646</v>
      </c>
      <c r="O238" s="90"/>
      <c r="P238" s="90"/>
      <c r="Q238" s="90">
        <v>0</v>
      </c>
    </row>
    <row r="239" spans="1:17" x14ac:dyDescent="0.25">
      <c r="A239" s="12" t="s">
        <v>984</v>
      </c>
      <c r="B239" s="12">
        <v>961</v>
      </c>
      <c r="C239" s="29" t="str">
        <f t="shared" si="14"/>
        <v>A0961</v>
      </c>
      <c r="D239" s="12" t="s">
        <v>985</v>
      </c>
      <c r="E239" s="12" t="s">
        <v>642</v>
      </c>
      <c r="F239" s="11" t="s">
        <v>762</v>
      </c>
      <c r="G239" s="11" t="s">
        <v>873</v>
      </c>
      <c r="H239" s="85">
        <v>-2000</v>
      </c>
      <c r="I239" s="85">
        <v>2000</v>
      </c>
      <c r="J239" s="101">
        <f t="shared" si="12"/>
        <v>1</v>
      </c>
      <c r="K239" s="11">
        <v>10</v>
      </c>
      <c r="L239" s="88" t="s">
        <v>644</v>
      </c>
      <c r="M239" s="90"/>
      <c r="N239" s="90" t="s">
        <v>646</v>
      </c>
      <c r="O239" s="90"/>
      <c r="P239" s="90"/>
      <c r="Q239" s="90">
        <v>0</v>
      </c>
    </row>
    <row r="240" spans="1:17" x14ac:dyDescent="0.25">
      <c r="A240" s="12" t="s">
        <v>986</v>
      </c>
      <c r="B240" s="12">
        <v>965</v>
      </c>
      <c r="C240" s="29" t="str">
        <f t="shared" si="14"/>
        <v>D0965</v>
      </c>
      <c r="D240" s="12" t="s">
        <v>987</v>
      </c>
      <c r="E240" s="11" t="s">
        <v>901</v>
      </c>
      <c r="F240" s="11" t="s">
        <v>762</v>
      </c>
      <c r="G240" s="66" t="s">
        <v>988</v>
      </c>
      <c r="H240" s="85">
        <v>0</v>
      </c>
      <c r="I240" s="85">
        <v>1</v>
      </c>
      <c r="J240" s="95" t="s">
        <v>30</v>
      </c>
      <c r="K240" s="15" t="s">
        <v>30</v>
      </c>
      <c r="L240" s="88" t="s">
        <v>644</v>
      </c>
      <c r="M240" s="90"/>
      <c r="N240" s="90" t="s">
        <v>646</v>
      </c>
      <c r="O240" s="90"/>
      <c r="P240" s="90"/>
      <c r="Q240" s="90">
        <v>1</v>
      </c>
    </row>
    <row r="241" spans="1:22" x14ac:dyDescent="0.25">
      <c r="A241" s="12" t="s">
        <v>989</v>
      </c>
      <c r="B241" s="12">
        <v>966</v>
      </c>
      <c r="C241" s="29" t="str">
        <f t="shared" si="14"/>
        <v>D0966</v>
      </c>
      <c r="D241" s="12" t="s">
        <v>990</v>
      </c>
      <c r="E241" s="11" t="s">
        <v>901</v>
      </c>
      <c r="F241" s="11" t="s">
        <v>762</v>
      </c>
      <c r="G241" s="66" t="s">
        <v>988</v>
      </c>
      <c r="H241" s="85">
        <v>0</v>
      </c>
      <c r="I241" s="85">
        <v>1</v>
      </c>
      <c r="J241" s="95" t="s">
        <v>30</v>
      </c>
      <c r="K241" s="11" t="s">
        <v>30</v>
      </c>
      <c r="L241" s="88" t="s">
        <v>644</v>
      </c>
      <c r="M241" s="90"/>
      <c r="N241" s="90" t="s">
        <v>646</v>
      </c>
      <c r="O241" s="90"/>
      <c r="P241" s="90"/>
      <c r="Q241" s="90">
        <v>0</v>
      </c>
    </row>
    <row r="242" spans="1:22" x14ac:dyDescent="0.25">
      <c r="A242" s="12" t="s">
        <v>991</v>
      </c>
      <c r="B242" s="12">
        <v>967</v>
      </c>
      <c r="C242" s="29" t="str">
        <f t="shared" si="14"/>
        <v>D0967</v>
      </c>
      <c r="D242" s="16" t="s">
        <v>992</v>
      </c>
      <c r="E242" s="11" t="s">
        <v>901</v>
      </c>
      <c r="F242" s="11" t="s">
        <v>762</v>
      </c>
      <c r="G242" s="66" t="s">
        <v>988</v>
      </c>
      <c r="H242" s="85">
        <v>0</v>
      </c>
      <c r="I242" s="85">
        <v>1</v>
      </c>
      <c r="J242" s="95" t="s">
        <v>30</v>
      </c>
      <c r="K242" s="15" t="s">
        <v>30</v>
      </c>
      <c r="L242" s="88" t="s">
        <v>644</v>
      </c>
      <c r="M242" s="90"/>
      <c r="N242" s="90" t="s">
        <v>646</v>
      </c>
      <c r="O242" s="90"/>
      <c r="P242" s="90"/>
      <c r="Q242" s="90">
        <v>0</v>
      </c>
    </row>
    <row r="243" spans="1:22" x14ac:dyDescent="0.25">
      <c r="A243" s="12" t="s">
        <v>993</v>
      </c>
      <c r="B243" s="12">
        <v>968</v>
      </c>
      <c r="C243" s="29" t="str">
        <f t="shared" si="14"/>
        <v>D0968</v>
      </c>
      <c r="D243" s="12" t="s">
        <v>994</v>
      </c>
      <c r="E243" s="11" t="s">
        <v>901</v>
      </c>
      <c r="F243" s="11" t="s">
        <v>762</v>
      </c>
      <c r="G243" s="66" t="s">
        <v>988</v>
      </c>
      <c r="H243" s="85">
        <v>0</v>
      </c>
      <c r="I243" s="85">
        <v>1</v>
      </c>
      <c r="J243" s="95" t="s">
        <v>30</v>
      </c>
      <c r="K243" s="11" t="s">
        <v>30</v>
      </c>
      <c r="L243" s="88" t="s">
        <v>644</v>
      </c>
      <c r="M243" s="90"/>
      <c r="N243" s="90" t="s">
        <v>646</v>
      </c>
      <c r="O243" s="90"/>
      <c r="P243" s="90"/>
      <c r="Q243" s="90">
        <v>1</v>
      </c>
    </row>
    <row r="244" spans="1:22" x14ac:dyDescent="0.25">
      <c r="A244" s="12" t="s">
        <v>995</v>
      </c>
      <c r="B244" s="12">
        <v>969</v>
      </c>
      <c r="C244" s="29" t="str">
        <f t="shared" si="14"/>
        <v>D0969</v>
      </c>
      <c r="D244" s="12" t="s">
        <v>996</v>
      </c>
      <c r="E244" s="11" t="s">
        <v>901</v>
      </c>
      <c r="F244" s="11" t="s">
        <v>762</v>
      </c>
      <c r="G244" s="66" t="s">
        <v>988</v>
      </c>
      <c r="H244" s="85">
        <v>0</v>
      </c>
      <c r="I244" s="85">
        <v>1</v>
      </c>
      <c r="J244" s="95" t="s">
        <v>30</v>
      </c>
      <c r="K244" s="15" t="s">
        <v>30</v>
      </c>
      <c r="L244" s="88" t="s">
        <v>644</v>
      </c>
      <c r="M244" s="90"/>
      <c r="N244" s="90" t="s">
        <v>646</v>
      </c>
      <c r="O244" s="90"/>
      <c r="P244" s="90"/>
      <c r="Q244" s="90">
        <v>0</v>
      </c>
    </row>
    <row r="245" spans="1:22" x14ac:dyDescent="0.25">
      <c r="A245" s="12" t="s">
        <v>997</v>
      </c>
      <c r="B245" s="12">
        <v>970</v>
      </c>
      <c r="C245" s="29" t="str">
        <f t="shared" si="14"/>
        <v>D0970</v>
      </c>
      <c r="D245" s="12" t="s">
        <v>998</v>
      </c>
      <c r="E245" s="11" t="s">
        <v>901</v>
      </c>
      <c r="F245" s="11" t="s">
        <v>762</v>
      </c>
      <c r="G245" s="66" t="s">
        <v>988</v>
      </c>
      <c r="H245" s="85">
        <v>0</v>
      </c>
      <c r="I245" s="85">
        <v>1</v>
      </c>
      <c r="J245" s="95" t="s">
        <v>30</v>
      </c>
      <c r="K245" s="11" t="s">
        <v>30</v>
      </c>
      <c r="L245" s="88" t="s">
        <v>644</v>
      </c>
      <c r="M245" s="90"/>
      <c r="N245" s="90" t="s">
        <v>646</v>
      </c>
      <c r="O245" s="90"/>
      <c r="P245" s="90"/>
      <c r="Q245" s="90">
        <v>1</v>
      </c>
    </row>
    <row r="246" spans="1:22" x14ac:dyDescent="0.25">
      <c r="A246" s="12" t="s">
        <v>999</v>
      </c>
      <c r="B246" s="12">
        <v>971</v>
      </c>
      <c r="C246" s="29" t="str">
        <f t="shared" si="14"/>
        <v>D0971</v>
      </c>
      <c r="D246" s="16" t="s">
        <v>1000</v>
      </c>
      <c r="E246" s="11" t="s">
        <v>901</v>
      </c>
      <c r="F246" s="11" t="s">
        <v>762</v>
      </c>
      <c r="G246" s="66" t="s">
        <v>988</v>
      </c>
      <c r="H246" s="85">
        <v>0</v>
      </c>
      <c r="I246" s="85">
        <v>1</v>
      </c>
      <c r="J246" s="95" t="s">
        <v>30</v>
      </c>
      <c r="K246" s="11" t="s">
        <v>30</v>
      </c>
      <c r="L246" s="88" t="s">
        <v>644</v>
      </c>
      <c r="M246" s="90"/>
      <c r="N246" s="90" t="s">
        <v>646</v>
      </c>
      <c r="O246" s="90"/>
      <c r="P246" s="90"/>
      <c r="Q246" s="90">
        <v>1</v>
      </c>
    </row>
    <row r="247" spans="1:22" x14ac:dyDescent="0.25">
      <c r="A247" s="12" t="s">
        <v>1001</v>
      </c>
      <c r="B247" s="12">
        <v>972</v>
      </c>
      <c r="C247" s="29" t="str">
        <f t="shared" si="14"/>
        <v>D0972</v>
      </c>
      <c r="D247" s="12" t="s">
        <v>1002</v>
      </c>
      <c r="E247" s="11" t="s">
        <v>901</v>
      </c>
      <c r="F247" s="11" t="s">
        <v>762</v>
      </c>
      <c r="G247" s="66" t="s">
        <v>988</v>
      </c>
      <c r="H247" s="85">
        <v>0</v>
      </c>
      <c r="I247" s="85">
        <v>1</v>
      </c>
      <c r="J247" s="95" t="s">
        <v>30</v>
      </c>
      <c r="K247" s="11" t="s">
        <v>30</v>
      </c>
      <c r="L247" s="88" t="s">
        <v>644</v>
      </c>
      <c r="M247" s="90"/>
      <c r="N247" s="90" t="s">
        <v>646</v>
      </c>
      <c r="O247" s="90"/>
      <c r="P247" s="90"/>
      <c r="Q247" s="90">
        <v>1</v>
      </c>
    </row>
    <row r="248" spans="1:22" x14ac:dyDescent="0.25">
      <c r="A248" s="12" t="s">
        <v>1003</v>
      </c>
      <c r="B248" s="12">
        <v>976</v>
      </c>
      <c r="C248" s="29" t="str">
        <f t="shared" si="14"/>
        <v>D0976</v>
      </c>
      <c r="D248" s="12" t="s">
        <v>1004</v>
      </c>
      <c r="E248" s="11" t="s">
        <v>901</v>
      </c>
      <c r="F248" s="11" t="s">
        <v>762</v>
      </c>
      <c r="G248" s="66" t="s">
        <v>988</v>
      </c>
      <c r="H248" s="85">
        <v>0</v>
      </c>
      <c r="I248" s="85">
        <v>1</v>
      </c>
      <c r="J248" s="95" t="s">
        <v>30</v>
      </c>
      <c r="K248" s="11" t="s">
        <v>30</v>
      </c>
      <c r="L248" s="88" t="s">
        <v>644</v>
      </c>
      <c r="M248" s="90"/>
      <c r="N248" s="90" t="s">
        <v>646</v>
      </c>
      <c r="O248" s="90"/>
      <c r="P248" s="90"/>
      <c r="Q248" s="90">
        <v>0</v>
      </c>
    </row>
    <row r="249" spans="1:22" x14ac:dyDescent="0.25">
      <c r="A249" s="12" t="s">
        <v>1005</v>
      </c>
      <c r="B249" s="12">
        <v>980</v>
      </c>
      <c r="C249" s="29" t="str">
        <f t="shared" si="14"/>
        <v>D0980</v>
      </c>
      <c r="D249" s="12" t="s">
        <v>1006</v>
      </c>
      <c r="E249" s="11" t="s">
        <v>901</v>
      </c>
      <c r="F249" s="11" t="s">
        <v>762</v>
      </c>
      <c r="G249" s="66" t="s">
        <v>988</v>
      </c>
      <c r="H249" s="85">
        <v>0</v>
      </c>
      <c r="I249" s="85">
        <v>1</v>
      </c>
      <c r="J249" s="95" t="s">
        <v>30</v>
      </c>
      <c r="K249" s="11" t="s">
        <v>30</v>
      </c>
      <c r="L249" s="88" t="s">
        <v>644</v>
      </c>
      <c r="M249" s="90"/>
      <c r="N249" s="90" t="s">
        <v>646</v>
      </c>
      <c r="O249" s="90"/>
      <c r="P249" s="90"/>
      <c r="Q249" s="90">
        <v>1</v>
      </c>
    </row>
    <row r="250" spans="1:22" x14ac:dyDescent="0.25">
      <c r="A250" s="12" t="s">
        <v>1007</v>
      </c>
      <c r="B250" s="12">
        <v>981</v>
      </c>
      <c r="C250" s="29" t="str">
        <f t="shared" si="14"/>
        <v>D0981</v>
      </c>
      <c r="D250" s="16" t="s">
        <v>1008</v>
      </c>
      <c r="E250" s="11" t="s">
        <v>901</v>
      </c>
      <c r="F250" s="11" t="s">
        <v>762</v>
      </c>
      <c r="G250" s="66" t="s">
        <v>988</v>
      </c>
      <c r="H250" s="85">
        <v>0</v>
      </c>
      <c r="I250" s="85">
        <v>1</v>
      </c>
      <c r="J250" s="95" t="s">
        <v>30</v>
      </c>
      <c r="K250" s="15" t="s">
        <v>30</v>
      </c>
      <c r="L250" s="88" t="s">
        <v>644</v>
      </c>
      <c r="M250" s="90"/>
      <c r="N250" s="90" t="s">
        <v>646</v>
      </c>
      <c r="O250" s="90"/>
      <c r="P250" s="90"/>
      <c r="Q250" s="90">
        <v>1</v>
      </c>
    </row>
    <row r="251" spans="1:22" x14ac:dyDescent="0.25">
      <c r="A251" s="12" t="s">
        <v>1009</v>
      </c>
      <c r="B251" s="12">
        <v>1017</v>
      </c>
      <c r="C251" s="29" t="str">
        <f t="shared" ref="C251" si="16">IF(E251="Boolean","D"&amp;TEXT(B251,"0000"),"A"&amp;TEXT(B251,"0000"))</f>
        <v>D1017</v>
      </c>
      <c r="D251" s="16" t="s">
        <v>1010</v>
      </c>
      <c r="E251" s="11" t="s">
        <v>901</v>
      </c>
      <c r="F251" s="11" t="s">
        <v>762</v>
      </c>
      <c r="G251" s="66" t="s">
        <v>988</v>
      </c>
      <c r="H251" s="85">
        <v>0</v>
      </c>
      <c r="I251" s="85">
        <v>1</v>
      </c>
      <c r="J251" s="95" t="s">
        <v>30</v>
      </c>
      <c r="K251" s="11" t="s">
        <v>30</v>
      </c>
      <c r="L251" s="90" t="s">
        <v>644</v>
      </c>
      <c r="M251" s="90"/>
      <c r="N251" s="90" t="s">
        <v>646</v>
      </c>
      <c r="O251" s="90"/>
      <c r="P251" s="90"/>
      <c r="Q251" s="90">
        <v>1</v>
      </c>
    </row>
    <row r="253" spans="1:22" s="34" customFormat="1" ht="14.25" customHeight="1" x14ac:dyDescent="0.25">
      <c r="A253" s="154" t="s">
        <v>1011</v>
      </c>
      <c r="B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4"/>
      <c r="M253" s="4"/>
      <c r="N253" s="4"/>
      <c r="O253" s="4"/>
      <c r="P253" s="4"/>
      <c r="Q253" s="4"/>
      <c r="R253" s="33"/>
      <c r="S253" s="33"/>
      <c r="T253" s="33"/>
      <c r="U253" s="33"/>
      <c r="V253" s="33"/>
    </row>
    <row r="254" spans="1:22" s="34" customFormat="1" ht="12.75" thickBot="1" x14ac:dyDescent="0.3">
      <c r="A254" s="61"/>
      <c r="B254" s="61"/>
      <c r="C254" s="61"/>
      <c r="D254" s="61"/>
      <c r="E254" s="196"/>
      <c r="F254" s="196"/>
      <c r="G254" s="196"/>
      <c r="H254" s="196"/>
      <c r="I254" s="196"/>
      <c r="J254" s="196"/>
      <c r="K254" s="196"/>
      <c r="L254" s="4"/>
      <c r="M254" s="4"/>
      <c r="N254" s="4"/>
      <c r="O254" s="4"/>
      <c r="P254" s="4"/>
      <c r="Q254" s="4"/>
      <c r="R254" s="33"/>
      <c r="S254" s="33"/>
      <c r="T254" s="33"/>
      <c r="U254" s="33"/>
      <c r="V254" s="33"/>
    </row>
    <row r="255" spans="1:22" s="34" customFormat="1" ht="14.1" customHeight="1" thickTop="1" x14ac:dyDescent="0.25">
      <c r="A255" s="197" t="s">
        <v>1265</v>
      </c>
      <c r="B255" s="200"/>
      <c r="C255" s="197" t="s">
        <v>1251</v>
      </c>
      <c r="D255" s="197" t="s">
        <v>623</v>
      </c>
      <c r="E255" s="201" t="s">
        <v>624</v>
      </c>
      <c r="F255" s="201" t="s">
        <v>625</v>
      </c>
      <c r="G255" s="201" t="s">
        <v>626</v>
      </c>
      <c r="H255" s="203" t="s">
        <v>627</v>
      </c>
      <c r="I255" s="204"/>
      <c r="J255" s="204"/>
      <c r="K255" s="205"/>
      <c r="L255" s="133" t="s">
        <v>628</v>
      </c>
      <c r="M255" s="133" t="s">
        <v>629</v>
      </c>
      <c r="N255" s="133" t="s">
        <v>630</v>
      </c>
      <c r="O255" s="133" t="s">
        <v>631</v>
      </c>
      <c r="P255" s="133" t="s">
        <v>632</v>
      </c>
      <c r="Q255" s="149" t="s">
        <v>633</v>
      </c>
      <c r="R255" s="33"/>
      <c r="S255" s="33"/>
      <c r="T255" s="33"/>
      <c r="U255" s="33"/>
      <c r="V255" s="33"/>
    </row>
    <row r="256" spans="1:22" s="34" customFormat="1" ht="39.950000000000003" customHeight="1" thickBot="1" x14ac:dyDescent="0.3">
      <c r="A256" s="108" t="s">
        <v>634</v>
      </c>
      <c r="B256" s="109" t="s">
        <v>635</v>
      </c>
      <c r="C256" s="198"/>
      <c r="D256" s="198"/>
      <c r="E256" s="202"/>
      <c r="F256" s="202"/>
      <c r="G256" s="202"/>
      <c r="H256" s="110" t="s">
        <v>636</v>
      </c>
      <c r="I256" s="111" t="s">
        <v>637</v>
      </c>
      <c r="J256" s="111" t="s">
        <v>1264</v>
      </c>
      <c r="K256" s="112" t="s">
        <v>1263</v>
      </c>
      <c r="L256" s="194"/>
      <c r="M256" s="194"/>
      <c r="N256" s="194"/>
      <c r="O256" s="194"/>
      <c r="P256" s="194"/>
      <c r="Q256" s="195"/>
      <c r="R256" s="33"/>
      <c r="S256" s="33"/>
      <c r="T256" s="33"/>
      <c r="U256" s="33"/>
      <c r="V256" s="33"/>
    </row>
    <row r="257" spans="1:22" s="34" customFormat="1" ht="14.1" customHeight="1" x14ac:dyDescent="0.25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65"/>
      <c r="M257" s="65"/>
      <c r="N257" s="65"/>
      <c r="O257" s="65"/>
      <c r="P257" s="65"/>
      <c r="Q257" s="65"/>
      <c r="R257" s="33"/>
      <c r="S257" s="33"/>
      <c r="T257" s="33"/>
      <c r="U257" s="33"/>
      <c r="V257" s="33"/>
    </row>
    <row r="258" spans="1:22" x14ac:dyDescent="0.25">
      <c r="A258" s="12" t="s">
        <v>1012</v>
      </c>
      <c r="B258" s="11">
        <v>1100</v>
      </c>
      <c r="C258" s="29" t="str">
        <f t="shared" ref="C258:C321" si="17">IF(E258="Boolean","D"&amp;TEXT(B258,"0000"),"A"&amp;TEXT(B258,"0000"))</f>
        <v>A1100</v>
      </c>
      <c r="D258" s="16" t="s">
        <v>1013</v>
      </c>
      <c r="E258" s="11" t="s">
        <v>1014</v>
      </c>
      <c r="F258" s="11" t="s">
        <v>1015</v>
      </c>
      <c r="G258" s="11" t="s">
        <v>890</v>
      </c>
      <c r="H258" s="12">
        <v>-99.9</v>
      </c>
      <c r="I258" s="12">
        <v>99.9</v>
      </c>
      <c r="J258" s="95">
        <f t="shared" ref="J258:J321" si="18">K258/10</f>
        <v>1</v>
      </c>
      <c r="K258" s="102">
        <v>10</v>
      </c>
      <c r="L258" s="14" t="s">
        <v>644</v>
      </c>
      <c r="M258" s="13"/>
      <c r="N258" s="13" t="s">
        <v>867</v>
      </c>
      <c r="O258" s="13"/>
      <c r="P258" s="13"/>
      <c r="Q258" s="14">
        <v>0</v>
      </c>
    </row>
    <row r="259" spans="1:22" ht="48" x14ac:dyDescent="0.25">
      <c r="A259" s="12" t="s">
        <v>1016</v>
      </c>
      <c r="B259" s="11">
        <v>1101</v>
      </c>
      <c r="C259" s="29" t="str">
        <f t="shared" si="17"/>
        <v>A1101</v>
      </c>
      <c r="D259" s="16" t="s">
        <v>1017</v>
      </c>
      <c r="E259" s="11" t="s">
        <v>1014</v>
      </c>
      <c r="F259" s="11" t="s">
        <v>1015</v>
      </c>
      <c r="G259" s="11" t="s">
        <v>890</v>
      </c>
      <c r="H259" s="12">
        <v>-99.9</v>
      </c>
      <c r="I259" s="12">
        <v>99.9</v>
      </c>
      <c r="J259" s="95">
        <f t="shared" si="18"/>
        <v>1</v>
      </c>
      <c r="K259" s="102">
        <v>10</v>
      </c>
      <c r="L259" s="14" t="s">
        <v>1018</v>
      </c>
      <c r="M259" s="13"/>
      <c r="N259" s="13" t="s">
        <v>867</v>
      </c>
      <c r="O259" s="13"/>
      <c r="P259" s="13"/>
      <c r="Q259" s="14">
        <v>0</v>
      </c>
    </row>
    <row r="260" spans="1:22" ht="48" x14ac:dyDescent="0.25">
      <c r="A260" s="12" t="s">
        <v>1019</v>
      </c>
      <c r="B260" s="11">
        <v>1102</v>
      </c>
      <c r="C260" s="29" t="str">
        <f t="shared" si="17"/>
        <v>A1102</v>
      </c>
      <c r="D260" s="16" t="s">
        <v>1020</v>
      </c>
      <c r="E260" s="11" t="s">
        <v>1014</v>
      </c>
      <c r="F260" s="11" t="s">
        <v>1015</v>
      </c>
      <c r="G260" s="11" t="s">
        <v>890</v>
      </c>
      <c r="H260" s="12">
        <v>-99.9</v>
      </c>
      <c r="I260" s="12">
        <v>99.9</v>
      </c>
      <c r="J260" s="95">
        <f t="shared" si="18"/>
        <v>1</v>
      </c>
      <c r="K260" s="102">
        <v>10</v>
      </c>
      <c r="L260" s="13" t="s">
        <v>1021</v>
      </c>
      <c r="M260" s="13"/>
      <c r="N260" s="13" t="s">
        <v>867</v>
      </c>
      <c r="O260" s="13"/>
      <c r="P260" s="13"/>
      <c r="Q260" s="14">
        <v>0</v>
      </c>
    </row>
    <row r="261" spans="1:22" ht="132" x14ac:dyDescent="0.25">
      <c r="A261" s="12" t="s">
        <v>1022</v>
      </c>
      <c r="B261" s="11">
        <v>1103</v>
      </c>
      <c r="C261" s="29" t="str">
        <f t="shared" si="17"/>
        <v>A1103</v>
      </c>
      <c r="D261" s="16" t="s">
        <v>1023</v>
      </c>
      <c r="E261" s="11" t="s">
        <v>1014</v>
      </c>
      <c r="F261" s="11" t="s">
        <v>1015</v>
      </c>
      <c r="G261" s="11" t="s">
        <v>890</v>
      </c>
      <c r="H261" s="12">
        <v>-99.9</v>
      </c>
      <c r="I261" s="12">
        <v>99.9</v>
      </c>
      <c r="J261" s="101">
        <f t="shared" si="18"/>
        <v>1</v>
      </c>
      <c r="K261" s="102">
        <v>10</v>
      </c>
      <c r="L261" s="14" t="s">
        <v>1024</v>
      </c>
      <c r="M261" s="13"/>
      <c r="N261" s="13" t="s">
        <v>867</v>
      </c>
      <c r="O261" s="13"/>
      <c r="P261" s="13"/>
      <c r="Q261" s="14">
        <v>0</v>
      </c>
    </row>
    <row r="262" spans="1:22" ht="24" x14ac:dyDescent="0.25">
      <c r="A262" s="12" t="s">
        <v>1025</v>
      </c>
      <c r="B262" s="11">
        <v>1104</v>
      </c>
      <c r="C262" s="29" t="str">
        <f t="shared" si="17"/>
        <v>A1104</v>
      </c>
      <c r="D262" s="16" t="s">
        <v>1026</v>
      </c>
      <c r="E262" s="11" t="s">
        <v>1014</v>
      </c>
      <c r="F262" s="11" t="s">
        <v>1015</v>
      </c>
      <c r="G262" s="11" t="s">
        <v>890</v>
      </c>
      <c r="H262" s="12">
        <v>-99.9</v>
      </c>
      <c r="I262" s="12">
        <v>99.9</v>
      </c>
      <c r="J262" s="101">
        <f t="shared" si="18"/>
        <v>1</v>
      </c>
      <c r="K262" s="103">
        <v>10</v>
      </c>
      <c r="L262" s="13" t="s">
        <v>1027</v>
      </c>
      <c r="M262" s="13"/>
      <c r="N262" s="13" t="s">
        <v>867</v>
      </c>
      <c r="O262" s="13"/>
      <c r="P262" s="13"/>
      <c r="Q262" s="14">
        <v>0</v>
      </c>
    </row>
    <row r="263" spans="1:22" ht="36" x14ac:dyDescent="0.25">
      <c r="A263" s="12" t="s">
        <v>1028</v>
      </c>
      <c r="B263" s="11">
        <v>1107</v>
      </c>
      <c r="C263" s="29" t="str">
        <f t="shared" si="17"/>
        <v>D1107</v>
      </c>
      <c r="D263" s="16" t="s">
        <v>1029</v>
      </c>
      <c r="E263" s="11" t="s">
        <v>901</v>
      </c>
      <c r="F263" s="11" t="s">
        <v>1015</v>
      </c>
      <c r="G263" s="11" t="s">
        <v>873</v>
      </c>
      <c r="H263" s="12">
        <v>0</v>
      </c>
      <c r="I263" s="12">
        <v>1</v>
      </c>
      <c r="J263" s="104" t="s">
        <v>30</v>
      </c>
      <c r="K263" s="102" t="s">
        <v>30</v>
      </c>
      <c r="L263" s="14" t="s">
        <v>1030</v>
      </c>
      <c r="M263" s="13"/>
      <c r="N263" s="13" t="s">
        <v>867</v>
      </c>
      <c r="O263" s="13"/>
      <c r="P263" s="13"/>
      <c r="Q263" s="14">
        <v>0</v>
      </c>
    </row>
    <row r="264" spans="1:22" x14ac:dyDescent="0.25">
      <c r="A264" s="12" t="s">
        <v>1031</v>
      </c>
      <c r="B264" s="11">
        <v>1108</v>
      </c>
      <c r="C264" s="29" t="str">
        <f t="shared" si="17"/>
        <v>A1108</v>
      </c>
      <c r="D264" s="16" t="s">
        <v>1032</v>
      </c>
      <c r="E264" s="11" t="s">
        <v>761</v>
      </c>
      <c r="F264" s="11" t="s">
        <v>1015</v>
      </c>
      <c r="G264" s="11" t="s">
        <v>873</v>
      </c>
      <c r="H264" s="12">
        <v>0</v>
      </c>
      <c r="I264" s="12">
        <v>30000</v>
      </c>
      <c r="J264" s="101">
        <f t="shared" si="18"/>
        <v>0.1</v>
      </c>
      <c r="K264" s="103">
        <v>1</v>
      </c>
      <c r="L264" s="14" t="s">
        <v>644</v>
      </c>
      <c r="M264" s="13"/>
      <c r="N264" s="13" t="s">
        <v>867</v>
      </c>
      <c r="O264" s="13"/>
      <c r="P264" s="13"/>
      <c r="Q264" s="14">
        <v>0</v>
      </c>
    </row>
    <row r="265" spans="1:22" ht="24" x14ac:dyDescent="0.25">
      <c r="A265" s="12" t="s">
        <v>1033</v>
      </c>
      <c r="B265" s="11">
        <v>1109</v>
      </c>
      <c r="C265" s="29" t="str">
        <f t="shared" si="17"/>
        <v>A1109</v>
      </c>
      <c r="D265" s="16" t="s">
        <v>1034</v>
      </c>
      <c r="E265" s="11" t="s">
        <v>761</v>
      </c>
      <c r="F265" s="11" t="s">
        <v>1015</v>
      </c>
      <c r="G265" s="11" t="s">
        <v>1035</v>
      </c>
      <c r="H265" s="12">
        <v>0</v>
      </c>
      <c r="I265" s="12">
        <v>30000</v>
      </c>
      <c r="J265" s="101">
        <f t="shared" si="18"/>
        <v>0.1</v>
      </c>
      <c r="K265" s="103">
        <v>1</v>
      </c>
      <c r="L265" s="13" t="s">
        <v>1036</v>
      </c>
      <c r="M265" s="13"/>
      <c r="N265" s="13" t="s">
        <v>867</v>
      </c>
      <c r="O265" s="13"/>
      <c r="P265" s="13"/>
      <c r="Q265" s="14">
        <v>0</v>
      </c>
    </row>
    <row r="266" spans="1:22" ht="24" x14ac:dyDescent="0.25">
      <c r="A266" s="12" t="s">
        <v>1037</v>
      </c>
      <c r="B266" s="11">
        <v>1110</v>
      </c>
      <c r="C266" s="29" t="str">
        <f t="shared" si="17"/>
        <v>A1110</v>
      </c>
      <c r="D266" s="16" t="s">
        <v>1038</v>
      </c>
      <c r="E266" s="11" t="s">
        <v>761</v>
      </c>
      <c r="F266" s="11" t="s">
        <v>1015</v>
      </c>
      <c r="G266" s="15" t="s">
        <v>734</v>
      </c>
      <c r="H266" s="12">
        <v>0</v>
      </c>
      <c r="I266" s="12">
        <v>9999</v>
      </c>
      <c r="J266" s="101">
        <f t="shared" si="18"/>
        <v>0.1</v>
      </c>
      <c r="K266" s="103">
        <v>1</v>
      </c>
      <c r="L266" s="14" t="s">
        <v>944</v>
      </c>
      <c r="M266" s="13"/>
      <c r="N266" s="13" t="s">
        <v>867</v>
      </c>
      <c r="O266" s="13"/>
      <c r="P266" s="13"/>
      <c r="Q266" s="14">
        <v>0</v>
      </c>
    </row>
    <row r="267" spans="1:22" x14ac:dyDescent="0.25">
      <c r="A267" s="12" t="s">
        <v>1039</v>
      </c>
      <c r="B267" s="11">
        <v>1112</v>
      </c>
      <c r="C267" s="29" t="str">
        <f t="shared" si="17"/>
        <v>A1112</v>
      </c>
      <c r="D267" s="16" t="s">
        <v>1040</v>
      </c>
      <c r="E267" s="11" t="s">
        <v>761</v>
      </c>
      <c r="F267" s="11" t="s">
        <v>1015</v>
      </c>
      <c r="G267" s="15" t="s">
        <v>734</v>
      </c>
      <c r="H267" s="12">
        <v>0</v>
      </c>
      <c r="I267" s="12">
        <v>9999</v>
      </c>
      <c r="J267" s="101">
        <f t="shared" si="18"/>
        <v>0.1</v>
      </c>
      <c r="K267" s="103">
        <v>1</v>
      </c>
      <c r="L267" s="14" t="s">
        <v>644</v>
      </c>
      <c r="M267" s="13"/>
      <c r="N267" s="13" t="s">
        <v>867</v>
      </c>
      <c r="O267" s="13"/>
      <c r="P267" s="13"/>
      <c r="Q267" s="14">
        <v>0</v>
      </c>
    </row>
    <row r="268" spans="1:22" ht="24" x14ac:dyDescent="0.25">
      <c r="A268" s="12" t="s">
        <v>1041</v>
      </c>
      <c r="B268" s="11">
        <v>1113</v>
      </c>
      <c r="C268" s="29" t="str">
        <f t="shared" si="17"/>
        <v>A1113</v>
      </c>
      <c r="D268" s="16" t="s">
        <v>1042</v>
      </c>
      <c r="E268" s="11" t="s">
        <v>761</v>
      </c>
      <c r="F268" s="11" t="s">
        <v>1015</v>
      </c>
      <c r="G268" s="11" t="s">
        <v>1035</v>
      </c>
      <c r="H268" s="12">
        <v>0</v>
      </c>
      <c r="I268" s="12">
        <v>9999</v>
      </c>
      <c r="J268" s="101">
        <f t="shared" si="18"/>
        <v>0.1</v>
      </c>
      <c r="K268" s="103">
        <v>1</v>
      </c>
      <c r="L268" s="13" t="s">
        <v>1036</v>
      </c>
      <c r="M268" s="13"/>
      <c r="N268" s="13" t="s">
        <v>867</v>
      </c>
      <c r="O268" s="13"/>
      <c r="P268" s="13"/>
      <c r="Q268" s="14">
        <v>0</v>
      </c>
    </row>
    <row r="269" spans="1:22" ht="36" x14ac:dyDescent="0.25">
      <c r="A269" s="12" t="s">
        <v>1043</v>
      </c>
      <c r="B269" s="11">
        <v>1116</v>
      </c>
      <c r="C269" s="29" t="str">
        <f t="shared" si="17"/>
        <v>A1116</v>
      </c>
      <c r="D269" s="16" t="s">
        <v>1044</v>
      </c>
      <c r="E269" s="11" t="s">
        <v>761</v>
      </c>
      <c r="F269" s="11" t="s">
        <v>1015</v>
      </c>
      <c r="G269" s="15" t="s">
        <v>674</v>
      </c>
      <c r="H269" s="12">
        <v>0</v>
      </c>
      <c r="I269" s="12">
        <v>9999</v>
      </c>
      <c r="J269" s="101">
        <f t="shared" si="18"/>
        <v>0.1</v>
      </c>
      <c r="K269" s="103">
        <v>1</v>
      </c>
      <c r="L269" s="13" t="s">
        <v>675</v>
      </c>
      <c r="M269" s="13"/>
      <c r="N269" s="13" t="s">
        <v>867</v>
      </c>
      <c r="O269" s="13"/>
      <c r="P269" s="13"/>
      <c r="Q269" s="14">
        <v>0</v>
      </c>
    </row>
    <row r="270" spans="1:22" x14ac:dyDescent="0.25">
      <c r="A270" s="12" t="s">
        <v>1045</v>
      </c>
      <c r="B270" s="11">
        <v>1118</v>
      </c>
      <c r="C270" s="29" t="str">
        <f t="shared" si="17"/>
        <v>D1118</v>
      </c>
      <c r="D270" s="16" t="s">
        <v>1046</v>
      </c>
      <c r="E270" s="11" t="s">
        <v>901</v>
      </c>
      <c r="F270" s="11" t="s">
        <v>1015</v>
      </c>
      <c r="G270" s="15" t="s">
        <v>644</v>
      </c>
      <c r="H270" s="12">
        <v>0</v>
      </c>
      <c r="I270" s="12">
        <v>1</v>
      </c>
      <c r="J270" s="104" t="s">
        <v>30</v>
      </c>
      <c r="K270" s="102" t="s">
        <v>30</v>
      </c>
      <c r="L270" s="14" t="s">
        <v>644</v>
      </c>
      <c r="M270" s="13"/>
      <c r="N270" s="13" t="s">
        <v>867</v>
      </c>
      <c r="O270" s="13"/>
      <c r="P270" s="13"/>
      <c r="Q270" s="14">
        <v>0</v>
      </c>
    </row>
    <row r="271" spans="1:22" ht="24" x14ac:dyDescent="0.25">
      <c r="A271" s="12" t="s">
        <v>1047</v>
      </c>
      <c r="B271" s="11">
        <v>1119</v>
      </c>
      <c r="C271" s="29" t="str">
        <f t="shared" si="17"/>
        <v>D1119</v>
      </c>
      <c r="D271" s="16" t="s">
        <v>1048</v>
      </c>
      <c r="E271" s="11" t="s">
        <v>901</v>
      </c>
      <c r="F271" s="11" t="s">
        <v>1015</v>
      </c>
      <c r="G271" s="15" t="s">
        <v>644</v>
      </c>
      <c r="H271" s="12">
        <v>0</v>
      </c>
      <c r="I271" s="12">
        <v>1</v>
      </c>
      <c r="J271" s="104" t="s">
        <v>30</v>
      </c>
      <c r="K271" s="102" t="s">
        <v>30</v>
      </c>
      <c r="L271" s="14" t="s">
        <v>1036</v>
      </c>
      <c r="M271" s="13"/>
      <c r="N271" s="13" t="s">
        <v>867</v>
      </c>
      <c r="O271" s="13"/>
      <c r="P271" s="13"/>
      <c r="Q271" s="14">
        <v>0</v>
      </c>
    </row>
    <row r="272" spans="1:22" ht="24" x14ac:dyDescent="0.25">
      <c r="A272" s="12" t="s">
        <v>1049</v>
      </c>
      <c r="B272" s="11">
        <v>1120</v>
      </c>
      <c r="C272" s="29" t="str">
        <f t="shared" si="17"/>
        <v>D1120</v>
      </c>
      <c r="D272" s="16" t="s">
        <v>1050</v>
      </c>
      <c r="E272" s="11" t="s">
        <v>901</v>
      </c>
      <c r="F272" s="11" t="s">
        <v>1015</v>
      </c>
      <c r="G272" s="15" t="s">
        <v>644</v>
      </c>
      <c r="H272" s="12">
        <v>0</v>
      </c>
      <c r="I272" s="12">
        <v>1</v>
      </c>
      <c r="J272" s="104" t="s">
        <v>30</v>
      </c>
      <c r="K272" s="102" t="s">
        <v>30</v>
      </c>
      <c r="L272" s="13" t="s">
        <v>1051</v>
      </c>
      <c r="M272" s="13"/>
      <c r="N272" s="13" t="s">
        <v>867</v>
      </c>
      <c r="O272" s="13"/>
      <c r="P272" s="13"/>
      <c r="Q272" s="14">
        <v>0</v>
      </c>
    </row>
    <row r="273" spans="1:17" ht="24" x14ac:dyDescent="0.25">
      <c r="A273" s="12" t="s">
        <v>1052</v>
      </c>
      <c r="B273" s="11">
        <v>1127</v>
      </c>
      <c r="C273" s="29" t="str">
        <f t="shared" si="17"/>
        <v>D1127</v>
      </c>
      <c r="D273" s="16" t="s">
        <v>1053</v>
      </c>
      <c r="E273" s="11" t="s">
        <v>901</v>
      </c>
      <c r="F273" s="11" t="s">
        <v>1015</v>
      </c>
      <c r="G273" s="15" t="s">
        <v>644</v>
      </c>
      <c r="H273" s="12">
        <v>0</v>
      </c>
      <c r="I273" s="12">
        <v>1</v>
      </c>
      <c r="J273" s="104" t="s">
        <v>30</v>
      </c>
      <c r="K273" s="102" t="s">
        <v>30</v>
      </c>
      <c r="L273" s="13" t="s">
        <v>1054</v>
      </c>
      <c r="M273" s="13"/>
      <c r="N273" s="13" t="s">
        <v>867</v>
      </c>
      <c r="O273" s="13"/>
      <c r="P273" s="13"/>
      <c r="Q273" s="14">
        <v>0</v>
      </c>
    </row>
    <row r="274" spans="1:17" ht="24" x14ac:dyDescent="0.25">
      <c r="A274" s="12" t="s">
        <v>1055</v>
      </c>
      <c r="B274" s="11">
        <v>1128</v>
      </c>
      <c r="C274" s="29" t="str">
        <f t="shared" si="17"/>
        <v>D1128</v>
      </c>
      <c r="D274" s="16" t="s">
        <v>1056</v>
      </c>
      <c r="E274" s="11" t="s">
        <v>901</v>
      </c>
      <c r="F274" s="11" t="s">
        <v>1015</v>
      </c>
      <c r="G274" s="15" t="s">
        <v>644</v>
      </c>
      <c r="H274" s="12">
        <v>0</v>
      </c>
      <c r="I274" s="12">
        <v>1</v>
      </c>
      <c r="J274" s="104" t="s">
        <v>30</v>
      </c>
      <c r="K274" s="102" t="s">
        <v>30</v>
      </c>
      <c r="L274" s="13" t="s">
        <v>1057</v>
      </c>
      <c r="M274" s="13"/>
      <c r="N274" s="13" t="s">
        <v>867</v>
      </c>
      <c r="O274" s="13"/>
      <c r="P274" s="13"/>
      <c r="Q274" s="14">
        <v>0</v>
      </c>
    </row>
    <row r="275" spans="1:17" x14ac:dyDescent="0.25">
      <c r="A275" s="12" t="s">
        <v>1058</v>
      </c>
      <c r="B275" s="11">
        <v>1129</v>
      </c>
      <c r="C275" s="29" t="str">
        <f t="shared" si="17"/>
        <v>D1129</v>
      </c>
      <c r="D275" s="16" t="s">
        <v>1059</v>
      </c>
      <c r="E275" s="11" t="s">
        <v>901</v>
      </c>
      <c r="F275" s="11" t="s">
        <v>1015</v>
      </c>
      <c r="G275" s="15" t="s">
        <v>644</v>
      </c>
      <c r="H275" s="12">
        <v>0</v>
      </c>
      <c r="I275" s="12">
        <v>1</v>
      </c>
      <c r="J275" s="104" t="s">
        <v>30</v>
      </c>
      <c r="K275" s="102" t="s">
        <v>30</v>
      </c>
      <c r="L275" s="13" t="s">
        <v>644</v>
      </c>
      <c r="M275" s="13"/>
      <c r="N275" s="13" t="s">
        <v>867</v>
      </c>
      <c r="O275" s="13"/>
      <c r="P275" s="13"/>
      <c r="Q275" s="14">
        <v>0</v>
      </c>
    </row>
    <row r="276" spans="1:17" ht="24" x14ac:dyDescent="0.25">
      <c r="A276" s="12" t="s">
        <v>1060</v>
      </c>
      <c r="B276" s="11">
        <v>1132</v>
      </c>
      <c r="C276" s="29" t="str">
        <f t="shared" si="17"/>
        <v>D1132</v>
      </c>
      <c r="D276" s="16" t="s">
        <v>1061</v>
      </c>
      <c r="E276" s="11" t="s">
        <v>901</v>
      </c>
      <c r="F276" s="11" t="s">
        <v>1015</v>
      </c>
      <c r="G276" s="15" t="s">
        <v>644</v>
      </c>
      <c r="H276" s="12">
        <v>0</v>
      </c>
      <c r="I276" s="12">
        <v>1</v>
      </c>
      <c r="J276" s="104" t="s">
        <v>30</v>
      </c>
      <c r="K276" s="102" t="s">
        <v>30</v>
      </c>
      <c r="L276" s="13" t="s">
        <v>1057</v>
      </c>
      <c r="M276" s="13"/>
      <c r="N276" s="13" t="s">
        <v>867</v>
      </c>
      <c r="O276" s="13"/>
      <c r="P276" s="13"/>
      <c r="Q276" s="14">
        <v>0</v>
      </c>
    </row>
    <row r="277" spans="1:17" ht="48" x14ac:dyDescent="0.25">
      <c r="A277" s="12" t="s">
        <v>1062</v>
      </c>
      <c r="B277" s="11">
        <v>1134</v>
      </c>
      <c r="C277" s="29" t="str">
        <f t="shared" si="17"/>
        <v>D1134</v>
      </c>
      <c r="D277" s="16" t="s">
        <v>1063</v>
      </c>
      <c r="E277" s="11" t="s">
        <v>901</v>
      </c>
      <c r="F277" s="11" t="s">
        <v>1015</v>
      </c>
      <c r="G277" s="15" t="s">
        <v>644</v>
      </c>
      <c r="H277" s="12">
        <v>0</v>
      </c>
      <c r="I277" s="12">
        <v>1</v>
      </c>
      <c r="J277" s="104" t="s">
        <v>30</v>
      </c>
      <c r="K277" s="102" t="s">
        <v>30</v>
      </c>
      <c r="L277" s="13" t="s">
        <v>1064</v>
      </c>
      <c r="M277" s="13"/>
      <c r="N277" s="13" t="s">
        <v>867</v>
      </c>
      <c r="O277" s="13"/>
      <c r="P277" s="13"/>
      <c r="Q277" s="14">
        <v>0</v>
      </c>
    </row>
    <row r="278" spans="1:17" ht="36" x14ac:dyDescent="0.25">
      <c r="A278" s="12" t="s">
        <v>1065</v>
      </c>
      <c r="B278" s="11">
        <v>1139</v>
      </c>
      <c r="C278" s="29" t="str">
        <f t="shared" si="17"/>
        <v>D1139</v>
      </c>
      <c r="D278" s="16" t="s">
        <v>1066</v>
      </c>
      <c r="E278" s="11" t="s">
        <v>901</v>
      </c>
      <c r="F278" s="11" t="s">
        <v>1015</v>
      </c>
      <c r="G278" s="15" t="s">
        <v>644</v>
      </c>
      <c r="H278" s="12">
        <v>0</v>
      </c>
      <c r="I278" s="12">
        <v>1</v>
      </c>
      <c r="J278" s="104" t="s">
        <v>30</v>
      </c>
      <c r="K278" s="102" t="s">
        <v>30</v>
      </c>
      <c r="L278" s="13" t="s">
        <v>1067</v>
      </c>
      <c r="M278" s="13"/>
      <c r="N278" s="13" t="s">
        <v>867</v>
      </c>
      <c r="O278" s="13"/>
      <c r="P278" s="13"/>
      <c r="Q278" s="14">
        <v>0</v>
      </c>
    </row>
    <row r="279" spans="1:17" ht="24" x14ac:dyDescent="0.25">
      <c r="A279" s="12" t="s">
        <v>1068</v>
      </c>
      <c r="B279" s="11">
        <v>1140</v>
      </c>
      <c r="C279" s="29" t="str">
        <f t="shared" si="17"/>
        <v>A1140</v>
      </c>
      <c r="D279" s="16" t="s">
        <v>1069</v>
      </c>
      <c r="E279" s="11" t="s">
        <v>761</v>
      </c>
      <c r="F279" s="11" t="s">
        <v>1015</v>
      </c>
      <c r="G279" s="15" t="s">
        <v>726</v>
      </c>
      <c r="H279" s="12">
        <v>0</v>
      </c>
      <c r="I279" s="12">
        <v>1000</v>
      </c>
      <c r="J279" s="101">
        <f t="shared" si="18"/>
        <v>1</v>
      </c>
      <c r="K279" s="18">
        <v>10</v>
      </c>
      <c r="L279" s="13" t="s">
        <v>1070</v>
      </c>
      <c r="M279" s="13"/>
      <c r="N279" s="13" t="s">
        <v>867</v>
      </c>
      <c r="O279" s="13"/>
      <c r="P279" s="13"/>
      <c r="Q279" s="14">
        <v>0</v>
      </c>
    </row>
    <row r="280" spans="1:17" ht="48" x14ac:dyDescent="0.25">
      <c r="A280" s="12" t="s">
        <v>1071</v>
      </c>
      <c r="B280" s="11">
        <v>1141</v>
      </c>
      <c r="C280" s="29" t="str">
        <f t="shared" si="17"/>
        <v>A1141</v>
      </c>
      <c r="D280" s="16" t="s">
        <v>1072</v>
      </c>
      <c r="E280" s="11" t="s">
        <v>761</v>
      </c>
      <c r="F280" s="11" t="s">
        <v>1015</v>
      </c>
      <c r="G280" s="15" t="s">
        <v>726</v>
      </c>
      <c r="H280" s="12">
        <v>0</v>
      </c>
      <c r="I280" s="12">
        <v>1000</v>
      </c>
      <c r="J280" s="101">
        <f t="shared" si="18"/>
        <v>1</v>
      </c>
      <c r="K280" s="18">
        <v>10</v>
      </c>
      <c r="L280" s="13" t="s">
        <v>1073</v>
      </c>
      <c r="M280" s="13"/>
      <c r="N280" s="13" t="s">
        <v>867</v>
      </c>
      <c r="O280" s="13"/>
      <c r="P280" s="13"/>
      <c r="Q280" s="14">
        <v>0</v>
      </c>
    </row>
    <row r="281" spans="1:17" ht="24" x14ac:dyDescent="0.25">
      <c r="A281" s="12" t="s">
        <v>1074</v>
      </c>
      <c r="B281" s="11">
        <v>1142</v>
      </c>
      <c r="C281" s="29" t="str">
        <f t="shared" si="17"/>
        <v>A1142</v>
      </c>
      <c r="D281" s="16" t="s">
        <v>1075</v>
      </c>
      <c r="E281" s="11" t="s">
        <v>761</v>
      </c>
      <c r="F281" s="11" t="s">
        <v>1015</v>
      </c>
      <c r="G281" s="15" t="s">
        <v>726</v>
      </c>
      <c r="H281" s="12">
        <v>0</v>
      </c>
      <c r="I281" s="12">
        <v>1000</v>
      </c>
      <c r="J281" s="101">
        <f t="shared" si="18"/>
        <v>1</v>
      </c>
      <c r="K281" s="18">
        <v>10</v>
      </c>
      <c r="L281" s="13" t="s">
        <v>1076</v>
      </c>
      <c r="M281" s="13"/>
      <c r="N281" s="13" t="s">
        <v>867</v>
      </c>
      <c r="O281" s="13"/>
      <c r="P281" s="13"/>
      <c r="Q281" s="14">
        <v>0</v>
      </c>
    </row>
    <row r="282" spans="1:17" ht="24" x14ac:dyDescent="0.25">
      <c r="A282" s="12" t="s">
        <v>1077</v>
      </c>
      <c r="B282" s="11">
        <v>1143</v>
      </c>
      <c r="C282" s="29" t="str">
        <f t="shared" si="17"/>
        <v>A1143</v>
      </c>
      <c r="D282" s="16" t="s">
        <v>1078</v>
      </c>
      <c r="E282" s="11" t="s">
        <v>761</v>
      </c>
      <c r="F282" s="11" t="s">
        <v>1015</v>
      </c>
      <c r="G282" s="11" t="s">
        <v>920</v>
      </c>
      <c r="H282" s="12">
        <v>0</v>
      </c>
      <c r="I282" s="12">
        <v>1000</v>
      </c>
      <c r="J282" s="101">
        <f t="shared" si="18"/>
        <v>1</v>
      </c>
      <c r="K282" s="102">
        <v>10</v>
      </c>
      <c r="L282" s="14" t="s">
        <v>1079</v>
      </c>
      <c r="M282" s="13"/>
      <c r="N282" s="13" t="s">
        <v>867</v>
      </c>
      <c r="O282" s="13"/>
      <c r="P282" s="13"/>
      <c r="Q282" s="14">
        <v>0</v>
      </c>
    </row>
    <row r="283" spans="1:17" ht="24" x14ac:dyDescent="0.25">
      <c r="A283" s="12" t="s">
        <v>1080</v>
      </c>
      <c r="B283" s="11">
        <v>1155</v>
      </c>
      <c r="C283" s="29" t="str">
        <f t="shared" si="17"/>
        <v>D1155</v>
      </c>
      <c r="D283" s="16" t="s">
        <v>1081</v>
      </c>
      <c r="E283" s="11" t="s">
        <v>901</v>
      </c>
      <c r="F283" s="11" t="s">
        <v>1015</v>
      </c>
      <c r="G283" s="11" t="s">
        <v>873</v>
      </c>
      <c r="H283" s="12">
        <v>0</v>
      </c>
      <c r="I283" s="12">
        <v>1</v>
      </c>
      <c r="J283" s="104" t="s">
        <v>30</v>
      </c>
      <c r="K283" s="102" t="s">
        <v>30</v>
      </c>
      <c r="L283" s="14" t="s">
        <v>1082</v>
      </c>
      <c r="M283" s="13"/>
      <c r="N283" s="13" t="s">
        <v>867</v>
      </c>
      <c r="O283" s="13"/>
      <c r="P283" s="13"/>
      <c r="Q283" s="14">
        <v>0</v>
      </c>
    </row>
    <row r="284" spans="1:17" ht="36" x14ac:dyDescent="0.25">
      <c r="A284" s="12" t="s">
        <v>1083</v>
      </c>
      <c r="B284" s="11">
        <v>1156</v>
      </c>
      <c r="C284" s="29" t="str">
        <f t="shared" si="17"/>
        <v>D1156</v>
      </c>
      <c r="D284" s="16" t="s">
        <v>1084</v>
      </c>
      <c r="E284" s="11" t="s">
        <v>901</v>
      </c>
      <c r="F284" s="11" t="s">
        <v>762</v>
      </c>
      <c r="G284" s="11" t="s">
        <v>873</v>
      </c>
      <c r="H284" s="12">
        <v>0</v>
      </c>
      <c r="I284" s="12">
        <v>1</v>
      </c>
      <c r="J284" s="104" t="s">
        <v>30</v>
      </c>
      <c r="K284" s="102" t="s">
        <v>30</v>
      </c>
      <c r="L284" s="13" t="s">
        <v>1085</v>
      </c>
      <c r="M284" s="13"/>
      <c r="N284" s="13" t="s">
        <v>867</v>
      </c>
      <c r="O284" s="13"/>
      <c r="P284" s="13"/>
      <c r="Q284" s="14">
        <v>0</v>
      </c>
    </row>
    <row r="285" spans="1:17" ht="36" x14ac:dyDescent="0.25">
      <c r="A285" s="12" t="s">
        <v>1086</v>
      </c>
      <c r="B285" s="11">
        <v>1157</v>
      </c>
      <c r="C285" s="29" t="str">
        <f t="shared" si="17"/>
        <v>D1157</v>
      </c>
      <c r="D285" s="16" t="s">
        <v>1087</v>
      </c>
      <c r="E285" s="11" t="s">
        <v>901</v>
      </c>
      <c r="F285" s="11" t="s">
        <v>762</v>
      </c>
      <c r="G285" s="11" t="s">
        <v>873</v>
      </c>
      <c r="H285" s="12">
        <v>0</v>
      </c>
      <c r="I285" s="12">
        <v>1</v>
      </c>
      <c r="J285" s="104" t="s">
        <v>30</v>
      </c>
      <c r="K285" s="102" t="s">
        <v>30</v>
      </c>
      <c r="L285" s="13" t="s">
        <v>1085</v>
      </c>
      <c r="M285" s="13"/>
      <c r="N285" s="13" t="s">
        <v>867</v>
      </c>
      <c r="O285" s="13"/>
      <c r="P285" s="13"/>
      <c r="Q285" s="14">
        <v>0</v>
      </c>
    </row>
    <row r="286" spans="1:17" ht="24" x14ac:dyDescent="0.25">
      <c r="A286" s="12" t="s">
        <v>1088</v>
      </c>
      <c r="B286" s="11">
        <v>1160</v>
      </c>
      <c r="C286" s="29" t="str">
        <f t="shared" si="17"/>
        <v>D1160</v>
      </c>
      <c r="D286" s="16" t="s">
        <v>1089</v>
      </c>
      <c r="E286" s="11" t="s">
        <v>901</v>
      </c>
      <c r="F286" s="11" t="s">
        <v>762</v>
      </c>
      <c r="G286" s="11" t="s">
        <v>873</v>
      </c>
      <c r="H286" s="12">
        <v>0</v>
      </c>
      <c r="I286" s="12">
        <v>1</v>
      </c>
      <c r="J286" s="104" t="s">
        <v>30</v>
      </c>
      <c r="K286" s="102" t="s">
        <v>30</v>
      </c>
      <c r="L286" s="13" t="s">
        <v>744</v>
      </c>
      <c r="M286" s="13"/>
      <c r="N286" s="13" t="s">
        <v>867</v>
      </c>
      <c r="O286" s="13"/>
      <c r="P286" s="13"/>
      <c r="Q286" s="14">
        <v>0</v>
      </c>
    </row>
    <row r="287" spans="1:17" ht="24" x14ac:dyDescent="0.25">
      <c r="A287" s="12" t="s">
        <v>1090</v>
      </c>
      <c r="B287" s="11">
        <v>1166</v>
      </c>
      <c r="C287" s="29" t="str">
        <f t="shared" si="17"/>
        <v>D1166</v>
      </c>
      <c r="D287" s="16" t="s">
        <v>1091</v>
      </c>
      <c r="E287" s="11" t="s">
        <v>901</v>
      </c>
      <c r="F287" s="11" t="s">
        <v>1015</v>
      </c>
      <c r="G287" s="11" t="s">
        <v>873</v>
      </c>
      <c r="H287" s="12">
        <v>0</v>
      </c>
      <c r="I287" s="12">
        <v>1</v>
      </c>
      <c r="J287" s="104" t="s">
        <v>30</v>
      </c>
      <c r="K287" s="102" t="s">
        <v>30</v>
      </c>
      <c r="L287" s="14" t="s">
        <v>1054</v>
      </c>
      <c r="M287" s="13"/>
      <c r="N287" s="13" t="s">
        <v>867</v>
      </c>
      <c r="O287" s="13"/>
      <c r="P287" s="13"/>
      <c r="Q287" s="14">
        <v>0</v>
      </c>
    </row>
    <row r="288" spans="1:17" ht="36" x14ac:dyDescent="0.25">
      <c r="A288" s="12" t="s">
        <v>1092</v>
      </c>
      <c r="B288" s="12">
        <v>1168</v>
      </c>
      <c r="C288" s="29" t="str">
        <f t="shared" si="17"/>
        <v>D1168</v>
      </c>
      <c r="D288" s="12" t="s">
        <v>1093</v>
      </c>
      <c r="E288" s="12" t="s">
        <v>822</v>
      </c>
      <c r="F288" s="12" t="s">
        <v>823</v>
      </c>
      <c r="G288" s="66" t="s">
        <v>873</v>
      </c>
      <c r="H288" s="12">
        <v>0</v>
      </c>
      <c r="I288" s="12">
        <v>1</v>
      </c>
      <c r="J288" s="104" t="s">
        <v>30</v>
      </c>
      <c r="K288" s="102" t="s">
        <v>30</v>
      </c>
      <c r="L288" s="13" t="s">
        <v>1094</v>
      </c>
      <c r="M288" s="13"/>
      <c r="N288" s="13" t="s">
        <v>867</v>
      </c>
      <c r="O288" s="13"/>
      <c r="P288" s="13"/>
      <c r="Q288" s="13">
        <v>0</v>
      </c>
    </row>
    <row r="289" spans="1:17" ht="36" x14ac:dyDescent="0.25">
      <c r="A289" s="12" t="s">
        <v>1095</v>
      </c>
      <c r="B289" s="12">
        <v>1169</v>
      </c>
      <c r="C289" s="29" t="str">
        <f t="shared" si="17"/>
        <v>A1169</v>
      </c>
      <c r="D289" s="12" t="s">
        <v>1096</v>
      </c>
      <c r="E289" s="12" t="s">
        <v>1097</v>
      </c>
      <c r="F289" s="12" t="s">
        <v>823</v>
      </c>
      <c r="G289" s="67" t="s">
        <v>920</v>
      </c>
      <c r="H289" s="12">
        <v>0</v>
      </c>
      <c r="I289" s="12">
        <v>99.9</v>
      </c>
      <c r="J289" s="101">
        <f t="shared" si="18"/>
        <v>1</v>
      </c>
      <c r="K289" s="104">
        <v>10</v>
      </c>
      <c r="L289" s="13" t="s">
        <v>1098</v>
      </c>
      <c r="M289" s="13"/>
      <c r="N289" s="13" t="s">
        <v>867</v>
      </c>
      <c r="O289" s="13"/>
      <c r="P289" s="13"/>
      <c r="Q289" s="13">
        <v>0</v>
      </c>
    </row>
    <row r="290" spans="1:17" ht="36" x14ac:dyDescent="0.25">
      <c r="A290" s="12" t="s">
        <v>1099</v>
      </c>
      <c r="B290" s="12">
        <v>1170</v>
      </c>
      <c r="C290" s="29" t="str">
        <f t="shared" si="17"/>
        <v>A1170</v>
      </c>
      <c r="D290" s="12" t="s">
        <v>1100</v>
      </c>
      <c r="E290" s="12" t="s">
        <v>642</v>
      </c>
      <c r="F290" s="12" t="s">
        <v>823</v>
      </c>
      <c r="G290" s="66" t="s">
        <v>873</v>
      </c>
      <c r="H290" s="12">
        <v>0</v>
      </c>
      <c r="I290" s="12">
        <v>9</v>
      </c>
      <c r="J290" s="101">
        <f t="shared" si="18"/>
        <v>0.1</v>
      </c>
      <c r="K290" s="104">
        <v>1</v>
      </c>
      <c r="L290" s="13" t="s">
        <v>1098</v>
      </c>
      <c r="M290" s="13"/>
      <c r="N290" s="13" t="s">
        <v>867</v>
      </c>
      <c r="O290" s="13"/>
      <c r="P290" s="13"/>
      <c r="Q290" s="13">
        <v>0</v>
      </c>
    </row>
    <row r="291" spans="1:17" ht="24" x14ac:dyDescent="0.25">
      <c r="A291" s="12" t="s">
        <v>1101</v>
      </c>
      <c r="B291" s="11">
        <v>1182</v>
      </c>
      <c r="C291" s="29" t="str">
        <f t="shared" si="17"/>
        <v>A1182</v>
      </c>
      <c r="D291" s="16" t="s">
        <v>1102</v>
      </c>
      <c r="E291" s="11" t="s">
        <v>1014</v>
      </c>
      <c r="F291" s="11" t="s">
        <v>1015</v>
      </c>
      <c r="G291" s="15" t="s">
        <v>662</v>
      </c>
      <c r="H291" s="12">
        <v>0</v>
      </c>
      <c r="I291" s="12">
        <v>99.9</v>
      </c>
      <c r="J291" s="101">
        <f t="shared" si="18"/>
        <v>1</v>
      </c>
      <c r="K291" s="18">
        <v>10</v>
      </c>
      <c r="L291" s="14" t="s">
        <v>644</v>
      </c>
      <c r="M291" s="13"/>
      <c r="N291" s="13" t="s">
        <v>867</v>
      </c>
      <c r="O291" s="13"/>
      <c r="P291" s="13"/>
      <c r="Q291" s="14">
        <v>0</v>
      </c>
    </row>
    <row r="292" spans="1:17" x14ac:dyDescent="0.25">
      <c r="A292" s="12" t="s">
        <v>1103</v>
      </c>
      <c r="B292" s="11">
        <v>1189</v>
      </c>
      <c r="C292" s="29" t="str">
        <f t="shared" si="17"/>
        <v>A1189</v>
      </c>
      <c r="D292" s="16" t="s">
        <v>1104</v>
      </c>
      <c r="E292" s="11" t="s">
        <v>761</v>
      </c>
      <c r="F292" s="11" t="s">
        <v>762</v>
      </c>
      <c r="G292" s="15" t="s">
        <v>644</v>
      </c>
      <c r="H292" s="12">
        <v>0</v>
      </c>
      <c r="I292" s="12">
        <v>32000</v>
      </c>
      <c r="J292" s="101">
        <f t="shared" si="18"/>
        <v>0.1</v>
      </c>
      <c r="K292" s="103">
        <v>1</v>
      </c>
      <c r="L292" s="14" t="s">
        <v>644</v>
      </c>
      <c r="M292" s="13"/>
      <c r="N292" s="13" t="s">
        <v>867</v>
      </c>
      <c r="O292" s="13"/>
      <c r="P292" s="13"/>
      <c r="Q292" s="14">
        <v>0</v>
      </c>
    </row>
    <row r="293" spans="1:17" x14ac:dyDescent="0.25">
      <c r="A293" s="12" t="s">
        <v>1105</v>
      </c>
      <c r="B293" s="11">
        <v>1190</v>
      </c>
      <c r="C293" s="29" t="str">
        <f t="shared" si="17"/>
        <v>D1190</v>
      </c>
      <c r="D293" s="16" t="s">
        <v>1106</v>
      </c>
      <c r="E293" s="11" t="s">
        <v>901</v>
      </c>
      <c r="F293" s="11" t="s">
        <v>762</v>
      </c>
      <c r="G293" s="15" t="s">
        <v>644</v>
      </c>
      <c r="H293" s="12">
        <v>0</v>
      </c>
      <c r="I293" s="12">
        <v>1</v>
      </c>
      <c r="J293" s="104" t="s">
        <v>30</v>
      </c>
      <c r="K293" s="102" t="s">
        <v>30</v>
      </c>
      <c r="L293" s="13" t="s">
        <v>644</v>
      </c>
      <c r="M293" s="13"/>
      <c r="N293" s="13" t="s">
        <v>867</v>
      </c>
      <c r="O293" s="13"/>
      <c r="P293" s="13"/>
      <c r="Q293" s="14">
        <v>0</v>
      </c>
    </row>
    <row r="294" spans="1:17" ht="24" x14ac:dyDescent="0.25">
      <c r="A294" s="12" t="s">
        <v>1107</v>
      </c>
      <c r="B294" s="11">
        <v>1195</v>
      </c>
      <c r="C294" s="29" t="str">
        <f t="shared" si="17"/>
        <v>A1195</v>
      </c>
      <c r="D294" s="16" t="s">
        <v>1108</v>
      </c>
      <c r="E294" s="11" t="s">
        <v>761</v>
      </c>
      <c r="F294" s="11" t="s">
        <v>762</v>
      </c>
      <c r="G294" s="15" t="s">
        <v>644</v>
      </c>
      <c r="H294" s="12">
        <v>0</v>
      </c>
      <c r="I294" s="12">
        <v>32767</v>
      </c>
      <c r="J294" s="101">
        <f t="shared" si="18"/>
        <v>0</v>
      </c>
      <c r="K294" s="103"/>
      <c r="L294" s="13" t="s">
        <v>1109</v>
      </c>
      <c r="M294" s="13"/>
      <c r="N294" s="13" t="s">
        <v>867</v>
      </c>
      <c r="O294" s="13"/>
      <c r="P294" s="13"/>
      <c r="Q294" s="14">
        <v>0</v>
      </c>
    </row>
    <row r="295" spans="1:17" ht="24" x14ac:dyDescent="0.25">
      <c r="A295" s="12" t="s">
        <v>1110</v>
      </c>
      <c r="B295" s="11">
        <v>1196</v>
      </c>
      <c r="C295" s="29" t="str">
        <f t="shared" si="17"/>
        <v>D1196</v>
      </c>
      <c r="D295" s="16" t="s">
        <v>1111</v>
      </c>
      <c r="E295" s="11" t="s">
        <v>901</v>
      </c>
      <c r="F295" s="11" t="s">
        <v>762</v>
      </c>
      <c r="G295" s="15" t="s">
        <v>644</v>
      </c>
      <c r="H295" s="12">
        <v>0</v>
      </c>
      <c r="I295" s="12">
        <v>1</v>
      </c>
      <c r="J295" s="104" t="s">
        <v>30</v>
      </c>
      <c r="K295" s="102" t="s">
        <v>30</v>
      </c>
      <c r="L295" s="13" t="s">
        <v>1109</v>
      </c>
      <c r="M295" s="13"/>
      <c r="N295" s="13" t="s">
        <v>867</v>
      </c>
      <c r="O295" s="13"/>
      <c r="P295" s="13"/>
      <c r="Q295" s="14">
        <v>0</v>
      </c>
    </row>
    <row r="296" spans="1:17" ht="24" x14ac:dyDescent="0.25">
      <c r="A296" s="12" t="s">
        <v>1112</v>
      </c>
      <c r="B296" s="11">
        <v>1202</v>
      </c>
      <c r="C296" s="29" t="str">
        <f t="shared" si="17"/>
        <v>A1202</v>
      </c>
      <c r="D296" s="16" t="s">
        <v>1113</v>
      </c>
      <c r="E296" s="11" t="s">
        <v>761</v>
      </c>
      <c r="F296" s="11" t="s">
        <v>762</v>
      </c>
      <c r="G296" s="15" t="s">
        <v>644</v>
      </c>
      <c r="H296" s="12">
        <v>0</v>
      </c>
      <c r="I296" s="12">
        <v>32000</v>
      </c>
      <c r="J296" s="101">
        <f t="shared" si="18"/>
        <v>0.1</v>
      </c>
      <c r="K296" s="103">
        <v>1</v>
      </c>
      <c r="L296" s="13" t="s">
        <v>1109</v>
      </c>
      <c r="M296" s="13"/>
      <c r="N296" s="13" t="s">
        <v>867</v>
      </c>
      <c r="O296" s="13"/>
      <c r="P296" s="13"/>
      <c r="Q296" s="14">
        <v>0</v>
      </c>
    </row>
    <row r="297" spans="1:17" ht="24" x14ac:dyDescent="0.25">
      <c r="A297" s="12" t="s">
        <v>1114</v>
      </c>
      <c r="B297" s="11">
        <v>1203</v>
      </c>
      <c r="C297" s="29" t="str">
        <f t="shared" si="17"/>
        <v>D1203</v>
      </c>
      <c r="D297" s="16" t="s">
        <v>1115</v>
      </c>
      <c r="E297" s="11" t="s">
        <v>901</v>
      </c>
      <c r="F297" s="11" t="s">
        <v>762</v>
      </c>
      <c r="G297" s="15" t="s">
        <v>644</v>
      </c>
      <c r="H297" s="12">
        <v>0</v>
      </c>
      <c r="I297" s="12">
        <v>1</v>
      </c>
      <c r="J297" s="104" t="s">
        <v>30</v>
      </c>
      <c r="K297" s="102" t="s">
        <v>30</v>
      </c>
      <c r="L297" s="13" t="s">
        <v>1109</v>
      </c>
      <c r="M297" s="13"/>
      <c r="N297" s="13" t="s">
        <v>867</v>
      </c>
      <c r="O297" s="13"/>
      <c r="P297" s="13"/>
      <c r="Q297" s="14">
        <v>0</v>
      </c>
    </row>
    <row r="298" spans="1:17" ht="24" x14ac:dyDescent="0.25">
      <c r="A298" s="12" t="s">
        <v>1116</v>
      </c>
      <c r="B298" s="11">
        <v>1204</v>
      </c>
      <c r="C298" s="29" t="str">
        <f t="shared" si="17"/>
        <v>A1204</v>
      </c>
      <c r="D298" s="16" t="s">
        <v>1117</v>
      </c>
      <c r="E298" s="11" t="s">
        <v>761</v>
      </c>
      <c r="F298" s="11" t="s">
        <v>762</v>
      </c>
      <c r="G298" s="15" t="s">
        <v>644</v>
      </c>
      <c r="H298" s="12">
        <v>0</v>
      </c>
      <c r="I298" s="12">
        <v>32000</v>
      </c>
      <c r="J298" s="101">
        <f t="shared" si="18"/>
        <v>0.1</v>
      </c>
      <c r="K298" s="103">
        <v>1</v>
      </c>
      <c r="L298" s="13" t="s">
        <v>1036</v>
      </c>
      <c r="M298" s="13"/>
      <c r="N298" s="13" t="s">
        <v>867</v>
      </c>
      <c r="O298" s="13"/>
      <c r="P298" s="13"/>
      <c r="Q298" s="14">
        <v>0</v>
      </c>
    </row>
    <row r="299" spans="1:17" ht="24" x14ac:dyDescent="0.25">
      <c r="A299" s="12" t="s">
        <v>1118</v>
      </c>
      <c r="B299" s="11">
        <v>1205</v>
      </c>
      <c r="C299" s="29" t="str">
        <f t="shared" si="17"/>
        <v>D1205</v>
      </c>
      <c r="D299" s="16" t="s">
        <v>1119</v>
      </c>
      <c r="E299" s="11" t="s">
        <v>901</v>
      </c>
      <c r="F299" s="11" t="s">
        <v>762</v>
      </c>
      <c r="G299" s="15" t="s">
        <v>644</v>
      </c>
      <c r="H299" s="12">
        <v>0</v>
      </c>
      <c r="I299" s="12">
        <v>1</v>
      </c>
      <c r="J299" s="104" t="s">
        <v>30</v>
      </c>
      <c r="K299" s="102" t="s">
        <v>30</v>
      </c>
      <c r="L299" s="13" t="s">
        <v>1036</v>
      </c>
      <c r="M299" s="13"/>
      <c r="N299" s="13" t="s">
        <v>867</v>
      </c>
      <c r="O299" s="13"/>
      <c r="P299" s="13"/>
      <c r="Q299" s="14">
        <v>0</v>
      </c>
    </row>
    <row r="300" spans="1:17" ht="24" x14ac:dyDescent="0.25">
      <c r="A300" s="12" t="s">
        <v>1120</v>
      </c>
      <c r="B300" s="11">
        <v>1208</v>
      </c>
      <c r="C300" s="29" t="str">
        <f t="shared" si="17"/>
        <v>A1208</v>
      </c>
      <c r="D300" s="16" t="s">
        <v>1121</v>
      </c>
      <c r="E300" s="11" t="s">
        <v>761</v>
      </c>
      <c r="F300" s="11" t="s">
        <v>762</v>
      </c>
      <c r="G300" s="11" t="s">
        <v>873</v>
      </c>
      <c r="H300" s="12">
        <v>0</v>
      </c>
      <c r="I300" s="12">
        <v>32000</v>
      </c>
      <c r="J300" s="101">
        <f t="shared" si="18"/>
        <v>0.1</v>
      </c>
      <c r="K300" s="102">
        <v>1</v>
      </c>
      <c r="L300" s="14" t="s">
        <v>1054</v>
      </c>
      <c r="M300" s="13"/>
      <c r="N300" s="13" t="s">
        <v>867</v>
      </c>
      <c r="O300" s="13"/>
      <c r="P300" s="13"/>
      <c r="Q300" s="14">
        <v>0</v>
      </c>
    </row>
    <row r="301" spans="1:17" ht="24" x14ac:dyDescent="0.25">
      <c r="A301" s="12" t="s">
        <v>1122</v>
      </c>
      <c r="B301" s="12">
        <v>1209</v>
      </c>
      <c r="C301" s="29" t="str">
        <f t="shared" si="17"/>
        <v>D1209</v>
      </c>
      <c r="D301" s="12" t="s">
        <v>1123</v>
      </c>
      <c r="E301" s="12" t="s">
        <v>822</v>
      </c>
      <c r="F301" s="12" t="s">
        <v>643</v>
      </c>
      <c r="G301" s="66" t="s">
        <v>873</v>
      </c>
      <c r="H301" s="12">
        <v>0</v>
      </c>
      <c r="I301" s="12">
        <v>1</v>
      </c>
      <c r="J301" s="104" t="s">
        <v>30</v>
      </c>
      <c r="K301" s="102" t="s">
        <v>30</v>
      </c>
      <c r="L301" s="13" t="s">
        <v>1054</v>
      </c>
      <c r="M301" s="13"/>
      <c r="N301" s="13" t="s">
        <v>867</v>
      </c>
      <c r="O301" s="13"/>
      <c r="P301" s="13"/>
      <c r="Q301" s="13">
        <v>0</v>
      </c>
    </row>
    <row r="302" spans="1:17" ht="24" x14ac:dyDescent="0.25">
      <c r="A302" s="12" t="s">
        <v>1124</v>
      </c>
      <c r="B302" s="12">
        <v>1210</v>
      </c>
      <c r="C302" s="29" t="str">
        <f t="shared" si="17"/>
        <v>A1210</v>
      </c>
      <c r="D302" s="12" t="s">
        <v>1125</v>
      </c>
      <c r="E302" s="12" t="s">
        <v>642</v>
      </c>
      <c r="F302" s="12" t="s">
        <v>643</v>
      </c>
      <c r="G302" s="67" t="s">
        <v>873</v>
      </c>
      <c r="H302" s="12">
        <v>0</v>
      </c>
      <c r="I302" s="12">
        <v>32000</v>
      </c>
      <c r="J302" s="101">
        <f t="shared" si="18"/>
        <v>0.1</v>
      </c>
      <c r="K302" s="104">
        <v>1</v>
      </c>
      <c r="L302" s="13" t="s">
        <v>744</v>
      </c>
      <c r="M302" s="13"/>
      <c r="N302" s="13" t="s">
        <v>867</v>
      </c>
      <c r="O302" s="13"/>
      <c r="P302" s="13"/>
      <c r="Q302" s="13">
        <v>0</v>
      </c>
    </row>
    <row r="303" spans="1:17" ht="24" x14ac:dyDescent="0.25">
      <c r="A303" s="12" t="s">
        <v>1126</v>
      </c>
      <c r="B303" s="12">
        <v>1211</v>
      </c>
      <c r="C303" s="29" t="str">
        <f t="shared" si="17"/>
        <v>D1211</v>
      </c>
      <c r="D303" s="12" t="s">
        <v>1127</v>
      </c>
      <c r="E303" s="12" t="s">
        <v>822</v>
      </c>
      <c r="F303" s="12" t="s">
        <v>643</v>
      </c>
      <c r="G303" s="66" t="s">
        <v>873</v>
      </c>
      <c r="H303" s="12">
        <v>0</v>
      </c>
      <c r="I303" s="12">
        <v>1</v>
      </c>
      <c r="J303" s="104" t="s">
        <v>30</v>
      </c>
      <c r="K303" s="102" t="s">
        <v>30</v>
      </c>
      <c r="L303" s="13" t="s">
        <v>744</v>
      </c>
      <c r="M303" s="13"/>
      <c r="N303" s="13" t="s">
        <v>867</v>
      </c>
      <c r="O303" s="13"/>
      <c r="P303" s="13"/>
      <c r="Q303" s="13">
        <v>0</v>
      </c>
    </row>
    <row r="304" spans="1:17" ht="36" x14ac:dyDescent="0.25">
      <c r="A304" s="12" t="s">
        <v>1128</v>
      </c>
      <c r="B304" s="11">
        <v>1212</v>
      </c>
      <c r="C304" s="29" t="str">
        <f t="shared" si="17"/>
        <v>A1212</v>
      </c>
      <c r="D304" s="16" t="s">
        <v>1129</v>
      </c>
      <c r="E304" s="11" t="s">
        <v>761</v>
      </c>
      <c r="F304" s="11" t="s">
        <v>762</v>
      </c>
      <c r="G304" s="11" t="s">
        <v>873</v>
      </c>
      <c r="H304" s="12">
        <v>0</v>
      </c>
      <c r="I304" s="12">
        <v>32000</v>
      </c>
      <c r="J304" s="101">
        <f t="shared" si="18"/>
        <v>0.1</v>
      </c>
      <c r="K304" s="103">
        <v>1</v>
      </c>
      <c r="L304" s="13" t="s">
        <v>1067</v>
      </c>
      <c r="M304" s="13"/>
      <c r="N304" s="13" t="s">
        <v>867</v>
      </c>
      <c r="O304" s="13"/>
      <c r="P304" s="13"/>
      <c r="Q304" s="14">
        <v>0</v>
      </c>
    </row>
    <row r="305" spans="1:17" ht="36" x14ac:dyDescent="0.25">
      <c r="A305" s="12" t="s">
        <v>1130</v>
      </c>
      <c r="B305" s="11">
        <v>1213</v>
      </c>
      <c r="C305" s="29" t="str">
        <f t="shared" si="17"/>
        <v>D1213</v>
      </c>
      <c r="D305" s="16" t="s">
        <v>1131</v>
      </c>
      <c r="E305" s="11" t="s">
        <v>901</v>
      </c>
      <c r="F305" s="11" t="s">
        <v>762</v>
      </c>
      <c r="G305" s="11" t="s">
        <v>873</v>
      </c>
      <c r="H305" s="12">
        <v>0</v>
      </c>
      <c r="I305" s="12">
        <v>1</v>
      </c>
      <c r="J305" s="104" t="s">
        <v>30</v>
      </c>
      <c r="K305" s="102" t="s">
        <v>30</v>
      </c>
      <c r="L305" s="13" t="s">
        <v>1067</v>
      </c>
      <c r="M305" s="13"/>
      <c r="N305" s="13" t="s">
        <v>867</v>
      </c>
      <c r="O305" s="13"/>
      <c r="P305" s="13"/>
      <c r="Q305" s="14">
        <v>0</v>
      </c>
    </row>
    <row r="306" spans="1:17" x14ac:dyDescent="0.25">
      <c r="A306" s="12" t="s">
        <v>1132</v>
      </c>
      <c r="B306" s="11">
        <v>1242</v>
      </c>
      <c r="C306" s="29" t="str">
        <f t="shared" si="17"/>
        <v>A1242</v>
      </c>
      <c r="D306" s="16" t="s">
        <v>1133</v>
      </c>
      <c r="E306" s="11" t="s">
        <v>761</v>
      </c>
      <c r="F306" s="11" t="s">
        <v>1015</v>
      </c>
      <c r="G306" s="11" t="s">
        <v>873</v>
      </c>
      <c r="H306" s="12">
        <v>0</v>
      </c>
      <c r="I306" s="12">
        <v>9</v>
      </c>
      <c r="J306" s="101">
        <f t="shared" si="18"/>
        <v>0.1</v>
      </c>
      <c r="K306" s="103">
        <v>1</v>
      </c>
      <c r="L306" s="14" t="s">
        <v>644</v>
      </c>
      <c r="M306" s="13"/>
      <c r="N306" s="13" t="s">
        <v>867</v>
      </c>
      <c r="O306" s="13"/>
      <c r="P306" s="13"/>
      <c r="Q306" s="14">
        <v>0</v>
      </c>
    </row>
    <row r="307" spans="1:17" x14ac:dyDescent="0.25">
      <c r="A307" s="12" t="s">
        <v>1134</v>
      </c>
      <c r="B307" s="11">
        <v>1243</v>
      </c>
      <c r="C307" s="29" t="str">
        <f t="shared" si="17"/>
        <v>A1243</v>
      </c>
      <c r="D307" s="16" t="s">
        <v>1135</v>
      </c>
      <c r="E307" s="11" t="s">
        <v>761</v>
      </c>
      <c r="F307" s="11" t="s">
        <v>1015</v>
      </c>
      <c r="G307" s="11" t="s">
        <v>873</v>
      </c>
      <c r="H307" s="12">
        <v>0</v>
      </c>
      <c r="I307" s="12">
        <v>99</v>
      </c>
      <c r="J307" s="101">
        <f t="shared" si="18"/>
        <v>0.1</v>
      </c>
      <c r="K307" s="103">
        <v>1</v>
      </c>
      <c r="L307" s="14" t="s">
        <v>644</v>
      </c>
      <c r="M307" s="13"/>
      <c r="N307" s="13" t="s">
        <v>867</v>
      </c>
      <c r="O307" s="13"/>
      <c r="P307" s="13"/>
      <c r="Q307" s="14">
        <v>0</v>
      </c>
    </row>
    <row r="308" spans="1:17" x14ac:dyDescent="0.25">
      <c r="A308" s="12" t="s">
        <v>1136</v>
      </c>
      <c r="B308" s="11">
        <v>1244</v>
      </c>
      <c r="C308" s="29" t="str">
        <f t="shared" si="17"/>
        <v>A1244</v>
      </c>
      <c r="D308" s="16" t="s">
        <v>1137</v>
      </c>
      <c r="E308" s="11" t="s">
        <v>761</v>
      </c>
      <c r="F308" s="11" t="s">
        <v>1015</v>
      </c>
      <c r="G308" s="11" t="s">
        <v>873</v>
      </c>
      <c r="H308" s="12">
        <v>0</v>
      </c>
      <c r="I308" s="12">
        <v>99</v>
      </c>
      <c r="J308" s="101">
        <f t="shared" si="18"/>
        <v>0.1</v>
      </c>
      <c r="K308" s="103">
        <v>1</v>
      </c>
      <c r="L308" s="14" t="s">
        <v>644</v>
      </c>
      <c r="M308" s="13"/>
      <c r="N308" s="13" t="s">
        <v>867</v>
      </c>
      <c r="O308" s="13"/>
      <c r="P308" s="13"/>
      <c r="Q308" s="14">
        <v>0</v>
      </c>
    </row>
    <row r="309" spans="1:17" x14ac:dyDescent="0.25">
      <c r="A309" s="12" t="s">
        <v>1138</v>
      </c>
      <c r="B309" s="11">
        <v>1245</v>
      </c>
      <c r="C309" s="29" t="str">
        <f t="shared" si="17"/>
        <v>A1245</v>
      </c>
      <c r="D309" s="16" t="s">
        <v>1139</v>
      </c>
      <c r="E309" s="11" t="s">
        <v>761</v>
      </c>
      <c r="F309" s="11" t="s">
        <v>1015</v>
      </c>
      <c r="G309" s="11" t="s">
        <v>873</v>
      </c>
      <c r="H309" s="12">
        <v>0</v>
      </c>
      <c r="I309" s="12">
        <v>99</v>
      </c>
      <c r="J309" s="101">
        <f t="shared" si="18"/>
        <v>0.1</v>
      </c>
      <c r="K309" s="103">
        <v>1</v>
      </c>
      <c r="L309" s="14" t="s">
        <v>644</v>
      </c>
      <c r="M309" s="13"/>
      <c r="N309" s="13" t="s">
        <v>867</v>
      </c>
      <c r="O309" s="13"/>
      <c r="P309" s="13"/>
      <c r="Q309" s="14">
        <v>0</v>
      </c>
    </row>
    <row r="310" spans="1:17" x14ac:dyDescent="0.25">
      <c r="A310" s="12" t="s">
        <v>1140</v>
      </c>
      <c r="B310" s="11">
        <v>1246</v>
      </c>
      <c r="C310" s="29" t="str">
        <f t="shared" si="17"/>
        <v>A1246</v>
      </c>
      <c r="D310" s="16" t="s">
        <v>1141</v>
      </c>
      <c r="E310" s="11" t="s">
        <v>761</v>
      </c>
      <c r="F310" s="11" t="s">
        <v>1015</v>
      </c>
      <c r="G310" s="11" t="s">
        <v>873</v>
      </c>
      <c r="H310" s="12">
        <v>0</v>
      </c>
      <c r="I310" s="12">
        <v>99</v>
      </c>
      <c r="J310" s="101">
        <f t="shared" si="18"/>
        <v>0.1</v>
      </c>
      <c r="K310" s="103">
        <v>1</v>
      </c>
      <c r="L310" s="14" t="s">
        <v>644</v>
      </c>
      <c r="M310" s="13"/>
      <c r="N310" s="13" t="s">
        <v>867</v>
      </c>
      <c r="O310" s="13"/>
      <c r="P310" s="13"/>
      <c r="Q310" s="14">
        <v>0</v>
      </c>
    </row>
    <row r="311" spans="1:17" x14ac:dyDescent="0.25">
      <c r="A311" s="12" t="s">
        <v>1142</v>
      </c>
      <c r="B311" s="11">
        <v>1247</v>
      </c>
      <c r="C311" s="29" t="str">
        <f t="shared" si="17"/>
        <v>A1247</v>
      </c>
      <c r="D311" s="16" t="s">
        <v>1143</v>
      </c>
      <c r="E311" s="11" t="s">
        <v>761</v>
      </c>
      <c r="F311" s="11" t="s">
        <v>1015</v>
      </c>
      <c r="G311" s="11" t="s">
        <v>873</v>
      </c>
      <c r="H311" s="12">
        <v>0</v>
      </c>
      <c r="I311" s="12">
        <v>9</v>
      </c>
      <c r="J311" s="101">
        <f t="shared" si="18"/>
        <v>0.1</v>
      </c>
      <c r="K311" s="103">
        <v>1</v>
      </c>
      <c r="L311" s="14" t="s">
        <v>644</v>
      </c>
      <c r="M311" s="13"/>
      <c r="N311" s="13" t="s">
        <v>867</v>
      </c>
      <c r="O311" s="13"/>
      <c r="P311" s="13"/>
      <c r="Q311" s="14">
        <v>0</v>
      </c>
    </row>
    <row r="312" spans="1:17" x14ac:dyDescent="0.25">
      <c r="A312" s="12" t="s">
        <v>1144</v>
      </c>
      <c r="B312" s="11">
        <v>1248</v>
      </c>
      <c r="C312" s="29" t="str">
        <f t="shared" si="17"/>
        <v>A1248</v>
      </c>
      <c r="D312" s="16" t="s">
        <v>1145</v>
      </c>
      <c r="E312" s="11" t="s">
        <v>761</v>
      </c>
      <c r="F312" s="11" t="s">
        <v>1015</v>
      </c>
      <c r="G312" s="11" t="s">
        <v>873</v>
      </c>
      <c r="H312" s="12">
        <v>0</v>
      </c>
      <c r="I312" s="12">
        <v>99</v>
      </c>
      <c r="J312" s="101">
        <f t="shared" si="18"/>
        <v>0.1</v>
      </c>
      <c r="K312" s="103">
        <v>1</v>
      </c>
      <c r="L312" s="14" t="s">
        <v>644</v>
      </c>
      <c r="M312" s="13"/>
      <c r="N312" s="13" t="s">
        <v>867</v>
      </c>
      <c r="O312" s="13"/>
      <c r="P312" s="13"/>
      <c r="Q312" s="14">
        <v>0</v>
      </c>
    </row>
    <row r="313" spans="1:17" x14ac:dyDescent="0.25">
      <c r="A313" s="12" t="s">
        <v>1146</v>
      </c>
      <c r="B313" s="11">
        <v>1249</v>
      </c>
      <c r="C313" s="29" t="str">
        <f t="shared" si="17"/>
        <v>A1249</v>
      </c>
      <c r="D313" s="16" t="s">
        <v>1147</v>
      </c>
      <c r="E313" s="11" t="s">
        <v>761</v>
      </c>
      <c r="F313" s="11" t="s">
        <v>1015</v>
      </c>
      <c r="G313" s="11" t="s">
        <v>873</v>
      </c>
      <c r="H313" s="12">
        <v>0</v>
      </c>
      <c r="I313" s="12">
        <v>9</v>
      </c>
      <c r="J313" s="101">
        <f t="shared" si="18"/>
        <v>0.1</v>
      </c>
      <c r="K313" s="103">
        <v>1</v>
      </c>
      <c r="L313" s="14" t="s">
        <v>644</v>
      </c>
      <c r="M313" s="13"/>
      <c r="N313" s="13" t="s">
        <v>867</v>
      </c>
      <c r="O313" s="13"/>
      <c r="P313" s="13"/>
      <c r="Q313" s="14">
        <v>0</v>
      </c>
    </row>
    <row r="314" spans="1:17" x14ac:dyDescent="0.25">
      <c r="A314" s="12" t="s">
        <v>1148</v>
      </c>
      <c r="B314" s="11">
        <v>1250</v>
      </c>
      <c r="C314" s="29" t="str">
        <f t="shared" si="17"/>
        <v>A1250</v>
      </c>
      <c r="D314" s="16" t="s">
        <v>1149</v>
      </c>
      <c r="E314" s="11" t="s">
        <v>761</v>
      </c>
      <c r="F314" s="11" t="s">
        <v>1015</v>
      </c>
      <c r="G314" s="11" t="s">
        <v>873</v>
      </c>
      <c r="H314" s="12">
        <v>0</v>
      </c>
      <c r="I314" s="12">
        <v>99</v>
      </c>
      <c r="J314" s="101">
        <f t="shared" si="18"/>
        <v>0.1</v>
      </c>
      <c r="K314" s="103">
        <v>1</v>
      </c>
      <c r="L314" s="14" t="s">
        <v>644</v>
      </c>
      <c r="M314" s="13"/>
      <c r="N314" s="13" t="s">
        <v>867</v>
      </c>
      <c r="O314" s="13"/>
      <c r="P314" s="13"/>
      <c r="Q314" s="14">
        <v>0</v>
      </c>
    </row>
    <row r="315" spans="1:17" x14ac:dyDescent="0.25">
      <c r="A315" s="12" t="s">
        <v>1150</v>
      </c>
      <c r="B315" s="11">
        <v>1251</v>
      </c>
      <c r="C315" s="29" t="str">
        <f t="shared" si="17"/>
        <v>A1251</v>
      </c>
      <c r="D315" s="16" t="s">
        <v>1151</v>
      </c>
      <c r="E315" s="11" t="s">
        <v>761</v>
      </c>
      <c r="F315" s="11" t="s">
        <v>762</v>
      </c>
      <c r="G315" s="11" t="s">
        <v>873</v>
      </c>
      <c r="H315" s="12">
        <v>0</v>
      </c>
      <c r="I315" s="12">
        <v>9999</v>
      </c>
      <c r="J315" s="101">
        <f t="shared" si="18"/>
        <v>0.1</v>
      </c>
      <c r="K315" s="103">
        <v>1</v>
      </c>
      <c r="L315" s="14" t="s">
        <v>644</v>
      </c>
      <c r="M315" s="13"/>
      <c r="N315" s="13" t="s">
        <v>646</v>
      </c>
      <c r="O315" s="13"/>
      <c r="P315" s="13"/>
      <c r="Q315" s="14">
        <v>0</v>
      </c>
    </row>
    <row r="316" spans="1:17" x14ac:dyDescent="0.25">
      <c r="A316" s="12" t="s">
        <v>1152</v>
      </c>
      <c r="B316" s="11">
        <v>1252</v>
      </c>
      <c r="C316" s="29" t="str">
        <f t="shared" si="17"/>
        <v>A1252</v>
      </c>
      <c r="D316" s="16" t="s">
        <v>1153</v>
      </c>
      <c r="E316" s="11" t="s">
        <v>761</v>
      </c>
      <c r="F316" s="11" t="s">
        <v>762</v>
      </c>
      <c r="G316" s="11" t="s">
        <v>873</v>
      </c>
      <c r="H316" s="12">
        <v>0</v>
      </c>
      <c r="I316" s="12">
        <v>9999</v>
      </c>
      <c r="J316" s="101">
        <f t="shared" si="18"/>
        <v>0.1</v>
      </c>
      <c r="K316" s="103">
        <v>1</v>
      </c>
      <c r="L316" s="14" t="s">
        <v>644</v>
      </c>
      <c r="M316" s="13"/>
      <c r="N316" s="13" t="s">
        <v>646</v>
      </c>
      <c r="O316" s="13"/>
      <c r="P316" s="13"/>
      <c r="Q316" s="14">
        <v>0</v>
      </c>
    </row>
    <row r="317" spans="1:17" x14ac:dyDescent="0.25">
      <c r="A317" s="12" t="s">
        <v>1154</v>
      </c>
      <c r="B317" s="11">
        <v>1253</v>
      </c>
      <c r="C317" s="29" t="str">
        <f t="shared" si="17"/>
        <v>A1253</v>
      </c>
      <c r="D317" s="16" t="s">
        <v>1155</v>
      </c>
      <c r="E317" s="11" t="s">
        <v>761</v>
      </c>
      <c r="F317" s="11" t="s">
        <v>762</v>
      </c>
      <c r="G317" s="15" t="s">
        <v>644</v>
      </c>
      <c r="H317" s="12">
        <v>0</v>
      </c>
      <c r="I317" s="12">
        <v>9999</v>
      </c>
      <c r="J317" s="101">
        <f t="shared" si="18"/>
        <v>0.1</v>
      </c>
      <c r="K317" s="103">
        <v>1</v>
      </c>
      <c r="L317" s="14" t="s">
        <v>644</v>
      </c>
      <c r="M317" s="13"/>
      <c r="N317" s="13" t="s">
        <v>646</v>
      </c>
      <c r="O317" s="13"/>
      <c r="P317" s="13"/>
      <c r="Q317" s="14">
        <v>0</v>
      </c>
    </row>
    <row r="318" spans="1:17" x14ac:dyDescent="0.25">
      <c r="A318" s="12" t="s">
        <v>1156</v>
      </c>
      <c r="B318" s="11">
        <v>1254</v>
      </c>
      <c r="C318" s="29" t="str">
        <f t="shared" si="17"/>
        <v>A1254</v>
      </c>
      <c r="D318" s="16" t="s">
        <v>1157</v>
      </c>
      <c r="E318" s="11" t="s">
        <v>761</v>
      </c>
      <c r="F318" s="11" t="s">
        <v>762</v>
      </c>
      <c r="G318" s="15" t="s">
        <v>644</v>
      </c>
      <c r="H318" s="12">
        <v>0</v>
      </c>
      <c r="I318" s="12">
        <v>9999</v>
      </c>
      <c r="J318" s="101">
        <f t="shared" si="18"/>
        <v>0.1</v>
      </c>
      <c r="K318" s="103">
        <v>1</v>
      </c>
      <c r="L318" s="14" t="s">
        <v>644</v>
      </c>
      <c r="M318" s="13"/>
      <c r="N318" s="13" t="s">
        <v>646</v>
      </c>
      <c r="O318" s="13"/>
      <c r="P318" s="13"/>
      <c r="Q318" s="14">
        <v>0</v>
      </c>
    </row>
    <row r="319" spans="1:17" ht="36" x14ac:dyDescent="0.25">
      <c r="A319" s="12" t="s">
        <v>1158</v>
      </c>
      <c r="B319" s="11">
        <v>1280</v>
      </c>
      <c r="C319" s="29" t="str">
        <f t="shared" si="17"/>
        <v>A1280</v>
      </c>
      <c r="D319" s="16" t="s">
        <v>1159</v>
      </c>
      <c r="E319" s="11" t="s">
        <v>761</v>
      </c>
      <c r="F319" s="11" t="s">
        <v>762</v>
      </c>
      <c r="G319" s="15" t="s">
        <v>644</v>
      </c>
      <c r="H319" s="12">
        <v>0</v>
      </c>
      <c r="I319" s="12">
        <v>99</v>
      </c>
      <c r="J319" s="101">
        <f t="shared" si="18"/>
        <v>0.1</v>
      </c>
      <c r="K319" s="103">
        <v>1</v>
      </c>
      <c r="L319" s="14" t="s">
        <v>644</v>
      </c>
      <c r="M319" s="13"/>
      <c r="N319" s="13" t="s">
        <v>867</v>
      </c>
      <c r="O319" s="13"/>
      <c r="P319" s="13"/>
      <c r="Q319" s="14">
        <v>0</v>
      </c>
    </row>
    <row r="320" spans="1:17" x14ac:dyDescent="0.25">
      <c r="A320" s="12" t="s">
        <v>1160</v>
      </c>
      <c r="B320" s="11">
        <v>1281</v>
      </c>
      <c r="C320" s="29" t="str">
        <f t="shared" si="17"/>
        <v>A1281</v>
      </c>
      <c r="D320" s="11" t="s">
        <v>1161</v>
      </c>
      <c r="E320" s="11" t="s">
        <v>761</v>
      </c>
      <c r="F320" s="11" t="s">
        <v>1015</v>
      </c>
      <c r="G320" s="15" t="s">
        <v>726</v>
      </c>
      <c r="H320" s="12">
        <v>0</v>
      </c>
      <c r="I320" s="12">
        <v>999</v>
      </c>
      <c r="J320" s="101">
        <f t="shared" si="18"/>
        <v>0.1</v>
      </c>
      <c r="K320" s="103">
        <v>1</v>
      </c>
      <c r="L320" s="14" t="s">
        <v>644</v>
      </c>
      <c r="M320" s="13"/>
      <c r="N320" s="13" t="s">
        <v>867</v>
      </c>
      <c r="O320" s="13"/>
      <c r="P320" s="13"/>
      <c r="Q320" s="14">
        <v>0</v>
      </c>
    </row>
    <row r="321" spans="1:22" x14ac:dyDescent="0.25">
      <c r="A321" s="12" t="s">
        <v>1162</v>
      </c>
      <c r="B321" s="11">
        <v>1282</v>
      </c>
      <c r="C321" s="29" t="str">
        <f t="shared" si="17"/>
        <v>A1282</v>
      </c>
      <c r="D321" s="11" t="s">
        <v>1163</v>
      </c>
      <c r="E321" s="11" t="s">
        <v>761</v>
      </c>
      <c r="F321" s="11" t="s">
        <v>1015</v>
      </c>
      <c r="G321" s="15" t="s">
        <v>726</v>
      </c>
      <c r="H321" s="12">
        <v>0</v>
      </c>
      <c r="I321" s="12">
        <v>999</v>
      </c>
      <c r="J321" s="101">
        <f t="shared" si="18"/>
        <v>0.1</v>
      </c>
      <c r="K321" s="103">
        <v>1</v>
      </c>
      <c r="L321" s="14" t="s">
        <v>644</v>
      </c>
      <c r="M321" s="13"/>
      <c r="N321" s="13" t="s">
        <v>867</v>
      </c>
      <c r="O321" s="13"/>
      <c r="P321" s="13"/>
      <c r="Q321" s="14">
        <v>0</v>
      </c>
    </row>
    <row r="326" spans="1:22" s="34" customFormat="1" ht="14.25" customHeight="1" x14ac:dyDescent="0.25">
      <c r="A326" s="154" t="s">
        <v>1164</v>
      </c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4"/>
      <c r="M326" s="4"/>
      <c r="N326" s="4"/>
      <c r="O326" s="4"/>
      <c r="P326" s="4"/>
      <c r="Q326" s="4"/>
      <c r="R326" s="33"/>
      <c r="S326" s="33"/>
      <c r="T326" s="33"/>
      <c r="U326" s="33"/>
      <c r="V326" s="33"/>
    </row>
    <row r="327" spans="1:22" s="34" customFormat="1" ht="12.75" thickBot="1" x14ac:dyDescent="0.3">
      <c r="A327" s="61"/>
      <c r="B327" s="61"/>
      <c r="C327" s="61"/>
      <c r="D327" s="61"/>
      <c r="E327" s="196"/>
      <c r="F327" s="196"/>
      <c r="G327" s="196"/>
      <c r="H327" s="196"/>
      <c r="I327" s="196"/>
      <c r="J327" s="196"/>
      <c r="K327" s="196"/>
      <c r="L327" s="4"/>
      <c r="M327" s="4"/>
      <c r="N327" s="4"/>
      <c r="O327" s="4"/>
      <c r="P327" s="4"/>
      <c r="Q327" s="4"/>
      <c r="R327" s="33"/>
      <c r="S327" s="33"/>
      <c r="T327" s="33"/>
      <c r="U327" s="33"/>
      <c r="V327" s="33"/>
    </row>
    <row r="328" spans="1:22" s="34" customFormat="1" ht="14.1" customHeight="1" thickTop="1" x14ac:dyDescent="0.25">
      <c r="A328" s="137" t="s">
        <v>1265</v>
      </c>
      <c r="B328" s="138"/>
      <c r="C328" s="135" t="s">
        <v>1251</v>
      </c>
      <c r="D328" s="135" t="s">
        <v>623</v>
      </c>
      <c r="E328" s="139" t="s">
        <v>624</v>
      </c>
      <c r="F328" s="139" t="s">
        <v>625</v>
      </c>
      <c r="G328" s="139" t="s">
        <v>626</v>
      </c>
      <c r="H328" s="141" t="s">
        <v>627</v>
      </c>
      <c r="I328" s="142"/>
      <c r="J328" s="142"/>
      <c r="K328" s="143"/>
      <c r="L328" s="133" t="s">
        <v>628</v>
      </c>
      <c r="M328" s="133" t="s">
        <v>629</v>
      </c>
      <c r="N328" s="133" t="s">
        <v>630</v>
      </c>
      <c r="O328" s="133" t="s">
        <v>631</v>
      </c>
      <c r="P328" s="133" t="s">
        <v>632</v>
      </c>
      <c r="Q328" s="149" t="s">
        <v>633</v>
      </c>
      <c r="R328" s="33"/>
      <c r="S328" s="33"/>
      <c r="T328" s="33"/>
      <c r="U328" s="33"/>
      <c r="V328" s="33"/>
    </row>
    <row r="329" spans="1:22" s="34" customFormat="1" ht="39.950000000000003" customHeight="1" thickBot="1" x14ac:dyDescent="0.3">
      <c r="A329" s="23" t="s">
        <v>634</v>
      </c>
      <c r="B329" s="24" t="s">
        <v>635</v>
      </c>
      <c r="C329" s="136"/>
      <c r="D329" s="136"/>
      <c r="E329" s="140"/>
      <c r="F329" s="140"/>
      <c r="G329" s="140"/>
      <c r="H329" s="25" t="s">
        <v>636</v>
      </c>
      <c r="I329" s="26" t="s">
        <v>637</v>
      </c>
      <c r="J329" s="26" t="s">
        <v>1264</v>
      </c>
      <c r="K329" s="27" t="s">
        <v>1263</v>
      </c>
      <c r="L329" s="134"/>
      <c r="M329" s="134"/>
      <c r="N329" s="134"/>
      <c r="O329" s="134"/>
      <c r="P329" s="134"/>
      <c r="Q329" s="150"/>
      <c r="R329" s="33"/>
      <c r="S329" s="33"/>
      <c r="T329" s="33"/>
      <c r="U329" s="33"/>
      <c r="V329" s="33"/>
    </row>
    <row r="330" spans="1:22" s="57" customFormat="1" ht="14.1" customHeight="1" thickTop="1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36"/>
      <c r="M330" s="36"/>
      <c r="N330" s="36"/>
      <c r="O330" s="36"/>
      <c r="P330" s="36"/>
      <c r="Q330" s="36"/>
      <c r="R330" s="56"/>
      <c r="S330" s="56"/>
      <c r="T330" s="56"/>
      <c r="U330" s="56"/>
      <c r="V330" s="56"/>
    </row>
    <row r="331" spans="1:22" x14ac:dyDescent="0.25">
      <c r="A331" s="12" t="s">
        <v>1165</v>
      </c>
      <c r="B331" s="11">
        <v>1301</v>
      </c>
      <c r="C331" s="29" t="str">
        <f t="shared" ref="C331:C367" si="19">IF(E331="Boolean","D"&amp;TEXT(B331,"0000"),"A"&amp;TEXT(B331,"0000"))</f>
        <v>D1301</v>
      </c>
      <c r="D331" s="11" t="s">
        <v>1166</v>
      </c>
      <c r="E331" s="11" t="s">
        <v>901</v>
      </c>
      <c r="F331" s="11" t="s">
        <v>1015</v>
      </c>
      <c r="G331" s="15" t="s">
        <v>644</v>
      </c>
      <c r="H331" s="12">
        <v>0</v>
      </c>
      <c r="I331" s="12">
        <v>1</v>
      </c>
      <c r="J331" s="15" t="s">
        <v>644</v>
      </c>
      <c r="K331" s="15" t="s">
        <v>644</v>
      </c>
      <c r="L331" s="14" t="s">
        <v>644</v>
      </c>
      <c r="M331" s="13"/>
      <c r="N331" s="13" t="s">
        <v>867</v>
      </c>
      <c r="O331" s="13"/>
      <c r="P331" s="13"/>
      <c r="Q331" s="14">
        <v>0</v>
      </c>
    </row>
    <row r="332" spans="1:22" x14ac:dyDescent="0.25">
      <c r="A332" s="12" t="s">
        <v>1167</v>
      </c>
      <c r="B332" s="11">
        <v>1302</v>
      </c>
      <c r="C332" s="29" t="str">
        <f t="shared" si="19"/>
        <v>D1302</v>
      </c>
      <c r="D332" s="11" t="s">
        <v>1168</v>
      </c>
      <c r="E332" s="11" t="s">
        <v>901</v>
      </c>
      <c r="F332" s="11" t="s">
        <v>762</v>
      </c>
      <c r="G332" s="15" t="s">
        <v>644</v>
      </c>
      <c r="H332" s="12">
        <v>0</v>
      </c>
      <c r="I332" s="12">
        <v>1</v>
      </c>
      <c r="J332" s="15" t="s">
        <v>644</v>
      </c>
      <c r="K332" s="15" t="s">
        <v>644</v>
      </c>
      <c r="L332" s="14" t="s">
        <v>644</v>
      </c>
      <c r="M332" s="13"/>
      <c r="N332" s="13" t="s">
        <v>867</v>
      </c>
      <c r="O332" s="13"/>
      <c r="P332" s="13"/>
      <c r="Q332" s="14">
        <v>0</v>
      </c>
    </row>
    <row r="333" spans="1:22" x14ac:dyDescent="0.25">
      <c r="A333" s="12" t="s">
        <v>1169</v>
      </c>
      <c r="B333" s="11">
        <v>1304</v>
      </c>
      <c r="C333" s="29" t="str">
        <f t="shared" si="19"/>
        <v>D1304</v>
      </c>
      <c r="D333" s="11" t="s">
        <v>1170</v>
      </c>
      <c r="E333" s="11" t="s">
        <v>901</v>
      </c>
      <c r="F333" s="11" t="s">
        <v>762</v>
      </c>
      <c r="G333" s="15" t="s">
        <v>644</v>
      </c>
      <c r="H333" s="12">
        <v>0</v>
      </c>
      <c r="I333" s="12">
        <v>1</v>
      </c>
      <c r="J333" s="15" t="s">
        <v>644</v>
      </c>
      <c r="K333" s="15" t="s">
        <v>644</v>
      </c>
      <c r="L333" s="14" t="s">
        <v>644</v>
      </c>
      <c r="M333" s="13"/>
      <c r="N333" s="13" t="s">
        <v>867</v>
      </c>
      <c r="O333" s="13"/>
      <c r="P333" s="13"/>
      <c r="Q333" s="14">
        <v>0</v>
      </c>
    </row>
    <row r="334" spans="1:22" x14ac:dyDescent="0.25">
      <c r="A334" s="12" t="s">
        <v>1171</v>
      </c>
      <c r="B334" s="11">
        <v>1308</v>
      </c>
      <c r="C334" s="29" t="str">
        <f t="shared" si="19"/>
        <v>D1308</v>
      </c>
      <c r="D334" s="11" t="s">
        <v>1172</v>
      </c>
      <c r="E334" s="11" t="s">
        <v>901</v>
      </c>
      <c r="F334" s="11" t="s">
        <v>762</v>
      </c>
      <c r="G334" s="15" t="s">
        <v>644</v>
      </c>
      <c r="H334" s="12">
        <v>0</v>
      </c>
      <c r="I334" s="12">
        <v>1</v>
      </c>
      <c r="J334" s="15" t="s">
        <v>644</v>
      </c>
      <c r="K334" s="15" t="s">
        <v>644</v>
      </c>
      <c r="L334" s="14" t="s">
        <v>644</v>
      </c>
      <c r="M334" s="13"/>
      <c r="N334" s="13" t="s">
        <v>867</v>
      </c>
      <c r="O334" s="13"/>
      <c r="P334" s="13"/>
      <c r="Q334" s="14">
        <v>0</v>
      </c>
    </row>
    <row r="335" spans="1:22" x14ac:dyDescent="0.25">
      <c r="A335" s="12" t="s">
        <v>1173</v>
      </c>
      <c r="B335" s="11">
        <v>1309</v>
      </c>
      <c r="C335" s="29" t="str">
        <f t="shared" si="19"/>
        <v>D1309</v>
      </c>
      <c r="D335" s="11" t="s">
        <v>1174</v>
      </c>
      <c r="E335" s="11" t="s">
        <v>901</v>
      </c>
      <c r="F335" s="11" t="s">
        <v>762</v>
      </c>
      <c r="G335" s="15" t="s">
        <v>644</v>
      </c>
      <c r="H335" s="12">
        <v>0</v>
      </c>
      <c r="I335" s="12">
        <v>1</v>
      </c>
      <c r="J335" s="15" t="s">
        <v>644</v>
      </c>
      <c r="K335" s="15" t="s">
        <v>644</v>
      </c>
      <c r="L335" s="14" t="s">
        <v>644</v>
      </c>
      <c r="M335" s="13"/>
      <c r="N335" s="13" t="s">
        <v>867</v>
      </c>
      <c r="O335" s="13"/>
      <c r="P335" s="13"/>
      <c r="Q335" s="14">
        <v>0</v>
      </c>
    </row>
    <row r="336" spans="1:22" x14ac:dyDescent="0.25">
      <c r="A336" s="12" t="s">
        <v>1175</v>
      </c>
      <c r="B336" s="11">
        <v>1310</v>
      </c>
      <c r="C336" s="29" t="str">
        <f t="shared" si="19"/>
        <v>D1310</v>
      </c>
      <c r="D336" s="11" t="s">
        <v>1176</v>
      </c>
      <c r="E336" s="11" t="s">
        <v>901</v>
      </c>
      <c r="F336" s="11" t="s">
        <v>762</v>
      </c>
      <c r="G336" s="15" t="s">
        <v>644</v>
      </c>
      <c r="H336" s="12">
        <v>0</v>
      </c>
      <c r="I336" s="12">
        <v>1</v>
      </c>
      <c r="J336" s="15" t="s">
        <v>644</v>
      </c>
      <c r="K336" s="15" t="s">
        <v>644</v>
      </c>
      <c r="L336" s="14" t="s">
        <v>644</v>
      </c>
      <c r="M336" s="13"/>
      <c r="N336" s="13" t="s">
        <v>867</v>
      </c>
      <c r="O336" s="13"/>
      <c r="P336" s="13"/>
      <c r="Q336" s="14">
        <v>0</v>
      </c>
    </row>
    <row r="337" spans="1:17" x14ac:dyDescent="0.25">
      <c r="A337" s="12" t="s">
        <v>1177</v>
      </c>
      <c r="B337" s="11">
        <v>1311</v>
      </c>
      <c r="C337" s="29" t="str">
        <f t="shared" si="19"/>
        <v>D1311</v>
      </c>
      <c r="D337" s="11" t="s">
        <v>1178</v>
      </c>
      <c r="E337" s="11" t="s">
        <v>901</v>
      </c>
      <c r="F337" s="11" t="s">
        <v>762</v>
      </c>
      <c r="G337" s="15" t="s">
        <v>644</v>
      </c>
      <c r="H337" s="12">
        <v>0</v>
      </c>
      <c r="I337" s="12">
        <v>1</v>
      </c>
      <c r="J337" s="15" t="s">
        <v>644</v>
      </c>
      <c r="K337" s="15" t="s">
        <v>644</v>
      </c>
      <c r="L337" s="14" t="s">
        <v>644</v>
      </c>
      <c r="M337" s="13"/>
      <c r="N337" s="13" t="s">
        <v>867</v>
      </c>
      <c r="O337" s="13"/>
      <c r="P337" s="13"/>
      <c r="Q337" s="14">
        <v>0</v>
      </c>
    </row>
    <row r="338" spans="1:17" x14ac:dyDescent="0.25">
      <c r="A338" s="12" t="s">
        <v>1179</v>
      </c>
      <c r="B338" s="11">
        <v>1312</v>
      </c>
      <c r="C338" s="29" t="str">
        <f t="shared" si="19"/>
        <v>D1312</v>
      </c>
      <c r="D338" s="11" t="s">
        <v>1180</v>
      </c>
      <c r="E338" s="11" t="s">
        <v>901</v>
      </c>
      <c r="F338" s="11" t="s">
        <v>762</v>
      </c>
      <c r="G338" s="15" t="s">
        <v>644</v>
      </c>
      <c r="H338" s="12">
        <v>0</v>
      </c>
      <c r="I338" s="12">
        <v>1</v>
      </c>
      <c r="J338" s="15" t="s">
        <v>644</v>
      </c>
      <c r="K338" s="15" t="s">
        <v>644</v>
      </c>
      <c r="L338" s="14" t="s">
        <v>644</v>
      </c>
      <c r="M338" s="13"/>
      <c r="N338" s="13" t="s">
        <v>867</v>
      </c>
      <c r="O338" s="13"/>
      <c r="P338" s="13"/>
      <c r="Q338" s="14">
        <v>0</v>
      </c>
    </row>
    <row r="339" spans="1:17" x14ac:dyDescent="0.25">
      <c r="A339" s="12" t="s">
        <v>1181</v>
      </c>
      <c r="B339" s="11">
        <v>1313</v>
      </c>
      <c r="C339" s="29" t="str">
        <f t="shared" si="19"/>
        <v>D1313</v>
      </c>
      <c r="D339" s="11" t="s">
        <v>1182</v>
      </c>
      <c r="E339" s="11" t="s">
        <v>901</v>
      </c>
      <c r="F339" s="11" t="s">
        <v>762</v>
      </c>
      <c r="G339" s="15" t="s">
        <v>644</v>
      </c>
      <c r="H339" s="12">
        <v>0</v>
      </c>
      <c r="I339" s="12">
        <v>1</v>
      </c>
      <c r="J339" s="15" t="s">
        <v>644</v>
      </c>
      <c r="K339" s="15" t="s">
        <v>644</v>
      </c>
      <c r="L339" s="14" t="s">
        <v>644</v>
      </c>
      <c r="M339" s="13"/>
      <c r="N339" s="13" t="s">
        <v>867</v>
      </c>
      <c r="O339" s="13"/>
      <c r="P339" s="13"/>
      <c r="Q339" s="14">
        <v>0</v>
      </c>
    </row>
    <row r="340" spans="1:17" x14ac:dyDescent="0.25">
      <c r="A340" s="12" t="s">
        <v>1183</v>
      </c>
      <c r="B340" s="11">
        <v>1314</v>
      </c>
      <c r="C340" s="29" t="str">
        <f t="shared" si="19"/>
        <v>D1314</v>
      </c>
      <c r="D340" s="11" t="s">
        <v>1184</v>
      </c>
      <c r="E340" s="11" t="s">
        <v>901</v>
      </c>
      <c r="F340" s="11" t="s">
        <v>762</v>
      </c>
      <c r="G340" s="15" t="s">
        <v>644</v>
      </c>
      <c r="H340" s="12">
        <v>0</v>
      </c>
      <c r="I340" s="12">
        <v>1</v>
      </c>
      <c r="J340" s="15" t="s">
        <v>644</v>
      </c>
      <c r="K340" s="15" t="s">
        <v>644</v>
      </c>
      <c r="L340" s="14" t="s">
        <v>644</v>
      </c>
      <c r="M340" s="13"/>
      <c r="N340" s="13" t="s">
        <v>867</v>
      </c>
      <c r="O340" s="13"/>
      <c r="P340" s="13"/>
      <c r="Q340" s="14">
        <v>0</v>
      </c>
    </row>
    <row r="341" spans="1:17" x14ac:dyDescent="0.25">
      <c r="A341" s="12" t="s">
        <v>1185</v>
      </c>
      <c r="B341" s="11">
        <v>1315</v>
      </c>
      <c r="C341" s="29" t="str">
        <f t="shared" si="19"/>
        <v>D1315</v>
      </c>
      <c r="D341" s="11" t="s">
        <v>1186</v>
      </c>
      <c r="E341" s="11" t="s">
        <v>901</v>
      </c>
      <c r="F341" s="11" t="s">
        <v>762</v>
      </c>
      <c r="G341" s="15" t="s">
        <v>644</v>
      </c>
      <c r="H341" s="12">
        <v>0</v>
      </c>
      <c r="I341" s="12">
        <v>1</v>
      </c>
      <c r="J341" s="15" t="s">
        <v>644</v>
      </c>
      <c r="K341" s="15" t="s">
        <v>644</v>
      </c>
      <c r="L341" s="14" t="s">
        <v>644</v>
      </c>
      <c r="M341" s="13"/>
      <c r="N341" s="13" t="s">
        <v>867</v>
      </c>
      <c r="O341" s="13"/>
      <c r="P341" s="13"/>
      <c r="Q341" s="14">
        <v>0</v>
      </c>
    </row>
    <row r="342" spans="1:17" x14ac:dyDescent="0.25">
      <c r="A342" s="12" t="s">
        <v>1187</v>
      </c>
      <c r="B342" s="11">
        <v>1316</v>
      </c>
      <c r="C342" s="29" t="str">
        <f t="shared" si="19"/>
        <v>D1316</v>
      </c>
      <c r="D342" s="11" t="s">
        <v>1188</v>
      </c>
      <c r="E342" s="11" t="s">
        <v>901</v>
      </c>
      <c r="F342" s="11" t="s">
        <v>762</v>
      </c>
      <c r="G342" s="15" t="s">
        <v>644</v>
      </c>
      <c r="H342" s="12">
        <v>0</v>
      </c>
      <c r="I342" s="12">
        <v>1</v>
      </c>
      <c r="J342" s="15" t="s">
        <v>644</v>
      </c>
      <c r="K342" s="15" t="s">
        <v>644</v>
      </c>
      <c r="L342" s="14" t="s">
        <v>644</v>
      </c>
      <c r="M342" s="13"/>
      <c r="N342" s="13" t="s">
        <v>867</v>
      </c>
      <c r="O342" s="13"/>
      <c r="P342" s="13"/>
      <c r="Q342" s="14">
        <v>0</v>
      </c>
    </row>
    <row r="343" spans="1:17" x14ac:dyDescent="0.25">
      <c r="A343" s="12" t="s">
        <v>1189</v>
      </c>
      <c r="B343" s="11">
        <v>1318</v>
      </c>
      <c r="C343" s="29" t="str">
        <f t="shared" si="19"/>
        <v>D1318</v>
      </c>
      <c r="D343" s="11" t="s">
        <v>1190</v>
      </c>
      <c r="E343" s="11" t="s">
        <v>901</v>
      </c>
      <c r="F343" s="11" t="s">
        <v>762</v>
      </c>
      <c r="G343" s="15" t="s">
        <v>644</v>
      </c>
      <c r="H343" s="12">
        <v>0</v>
      </c>
      <c r="I343" s="12">
        <v>1</v>
      </c>
      <c r="J343" s="15" t="s">
        <v>644</v>
      </c>
      <c r="K343" s="15" t="s">
        <v>644</v>
      </c>
      <c r="L343" s="14" t="s">
        <v>644</v>
      </c>
      <c r="M343" s="13"/>
      <c r="N343" s="13" t="s">
        <v>867</v>
      </c>
      <c r="O343" s="13"/>
      <c r="P343" s="13"/>
      <c r="Q343" s="14">
        <v>0</v>
      </c>
    </row>
    <row r="344" spans="1:17" x14ac:dyDescent="0.25">
      <c r="A344" s="12" t="s">
        <v>1191</v>
      </c>
      <c r="B344" s="11">
        <v>1319</v>
      </c>
      <c r="C344" s="29" t="str">
        <f t="shared" si="19"/>
        <v>D1319</v>
      </c>
      <c r="D344" s="11" t="s">
        <v>1192</v>
      </c>
      <c r="E344" s="11" t="s">
        <v>901</v>
      </c>
      <c r="F344" s="11" t="s">
        <v>762</v>
      </c>
      <c r="G344" s="15" t="s">
        <v>644</v>
      </c>
      <c r="H344" s="12">
        <v>0</v>
      </c>
      <c r="I344" s="12">
        <v>1</v>
      </c>
      <c r="J344" s="15" t="s">
        <v>644</v>
      </c>
      <c r="K344" s="15" t="s">
        <v>644</v>
      </c>
      <c r="L344" s="14" t="s">
        <v>644</v>
      </c>
      <c r="M344" s="13"/>
      <c r="N344" s="13" t="s">
        <v>867</v>
      </c>
      <c r="O344" s="13"/>
      <c r="P344" s="13"/>
      <c r="Q344" s="14">
        <v>0</v>
      </c>
    </row>
    <row r="345" spans="1:17" x14ac:dyDescent="0.25">
      <c r="A345" s="12" t="s">
        <v>1193</v>
      </c>
      <c r="B345" s="11">
        <v>1320</v>
      </c>
      <c r="C345" s="29" t="str">
        <f t="shared" si="19"/>
        <v>D1320</v>
      </c>
      <c r="D345" s="11" t="s">
        <v>1194</v>
      </c>
      <c r="E345" s="11" t="s">
        <v>901</v>
      </c>
      <c r="F345" s="11" t="s">
        <v>762</v>
      </c>
      <c r="G345" s="15" t="s">
        <v>644</v>
      </c>
      <c r="H345" s="12">
        <v>0</v>
      </c>
      <c r="I345" s="12">
        <v>1</v>
      </c>
      <c r="J345" s="15" t="s">
        <v>644</v>
      </c>
      <c r="K345" s="15" t="s">
        <v>644</v>
      </c>
      <c r="L345" s="14" t="s">
        <v>644</v>
      </c>
      <c r="M345" s="13"/>
      <c r="N345" s="13" t="s">
        <v>867</v>
      </c>
      <c r="O345" s="13"/>
      <c r="P345" s="13"/>
      <c r="Q345" s="14">
        <v>0</v>
      </c>
    </row>
    <row r="346" spans="1:17" x14ac:dyDescent="0.25">
      <c r="A346" s="12" t="s">
        <v>1195</v>
      </c>
      <c r="B346" s="11">
        <v>1323</v>
      </c>
      <c r="C346" s="29" t="str">
        <f t="shared" si="19"/>
        <v>D1323</v>
      </c>
      <c r="D346" s="11" t="s">
        <v>1196</v>
      </c>
      <c r="E346" s="11" t="s">
        <v>901</v>
      </c>
      <c r="F346" s="11" t="s">
        <v>762</v>
      </c>
      <c r="G346" s="15" t="s">
        <v>644</v>
      </c>
      <c r="H346" s="12">
        <v>0</v>
      </c>
      <c r="I346" s="12">
        <v>1</v>
      </c>
      <c r="J346" s="15" t="s">
        <v>644</v>
      </c>
      <c r="K346" s="15" t="s">
        <v>644</v>
      </c>
      <c r="L346" s="14" t="s">
        <v>644</v>
      </c>
      <c r="M346" s="13"/>
      <c r="N346" s="13" t="s">
        <v>867</v>
      </c>
      <c r="O346" s="13"/>
      <c r="P346" s="13"/>
      <c r="Q346" s="14">
        <v>0</v>
      </c>
    </row>
    <row r="347" spans="1:17" x14ac:dyDescent="0.25">
      <c r="A347" s="12" t="s">
        <v>1197</v>
      </c>
      <c r="B347" s="11">
        <v>1324</v>
      </c>
      <c r="C347" s="29" t="str">
        <f t="shared" si="19"/>
        <v>D1324</v>
      </c>
      <c r="D347" s="11" t="s">
        <v>1198</v>
      </c>
      <c r="E347" s="11" t="s">
        <v>901</v>
      </c>
      <c r="F347" s="11" t="s">
        <v>1015</v>
      </c>
      <c r="G347" s="15" t="s">
        <v>644</v>
      </c>
      <c r="H347" s="12">
        <v>0</v>
      </c>
      <c r="I347" s="12">
        <v>1</v>
      </c>
      <c r="J347" s="15" t="s">
        <v>644</v>
      </c>
      <c r="K347" s="15" t="s">
        <v>644</v>
      </c>
      <c r="L347" s="14" t="s">
        <v>644</v>
      </c>
      <c r="M347" s="13"/>
      <c r="N347" s="13" t="s">
        <v>867</v>
      </c>
      <c r="O347" s="13"/>
      <c r="P347" s="13"/>
      <c r="Q347" s="14">
        <v>0</v>
      </c>
    </row>
    <row r="348" spans="1:17" x14ac:dyDescent="0.25">
      <c r="A348" s="12" t="s">
        <v>1199</v>
      </c>
      <c r="B348" s="11">
        <v>1326</v>
      </c>
      <c r="C348" s="29" t="str">
        <f t="shared" si="19"/>
        <v>D1326</v>
      </c>
      <c r="D348" s="11" t="s">
        <v>1200</v>
      </c>
      <c r="E348" s="11" t="s">
        <v>901</v>
      </c>
      <c r="F348" s="11" t="s">
        <v>762</v>
      </c>
      <c r="G348" s="15" t="s">
        <v>644</v>
      </c>
      <c r="H348" s="12">
        <v>0</v>
      </c>
      <c r="I348" s="12">
        <v>1</v>
      </c>
      <c r="J348" s="15" t="s">
        <v>644</v>
      </c>
      <c r="K348" s="15" t="s">
        <v>644</v>
      </c>
      <c r="L348" s="14" t="s">
        <v>644</v>
      </c>
      <c r="M348" s="13"/>
      <c r="N348" s="13" t="s">
        <v>867</v>
      </c>
      <c r="O348" s="13"/>
      <c r="P348" s="13"/>
      <c r="Q348" s="14">
        <v>0</v>
      </c>
    </row>
    <row r="349" spans="1:17" x14ac:dyDescent="0.25">
      <c r="A349" s="12" t="s">
        <v>1201</v>
      </c>
      <c r="B349" s="11">
        <v>1328</v>
      </c>
      <c r="C349" s="29" t="str">
        <f t="shared" si="19"/>
        <v>D1328</v>
      </c>
      <c r="D349" s="11" t="s">
        <v>1202</v>
      </c>
      <c r="E349" s="11" t="s">
        <v>901</v>
      </c>
      <c r="F349" s="11" t="s">
        <v>762</v>
      </c>
      <c r="G349" s="15" t="s">
        <v>644</v>
      </c>
      <c r="H349" s="12">
        <v>0</v>
      </c>
      <c r="I349" s="12">
        <v>1</v>
      </c>
      <c r="J349" s="15" t="s">
        <v>644</v>
      </c>
      <c r="K349" s="15" t="s">
        <v>644</v>
      </c>
      <c r="L349" s="14" t="s">
        <v>644</v>
      </c>
      <c r="M349" s="13"/>
      <c r="N349" s="13" t="s">
        <v>867</v>
      </c>
      <c r="O349" s="13"/>
      <c r="P349" s="13"/>
      <c r="Q349" s="14">
        <v>0</v>
      </c>
    </row>
    <row r="350" spans="1:17" x14ac:dyDescent="0.25">
      <c r="A350" s="12" t="s">
        <v>1203</v>
      </c>
      <c r="B350" s="11">
        <v>1345</v>
      </c>
      <c r="C350" s="29" t="str">
        <f t="shared" si="19"/>
        <v>D1345</v>
      </c>
      <c r="D350" s="11" t="s">
        <v>1204</v>
      </c>
      <c r="E350" s="11" t="s">
        <v>901</v>
      </c>
      <c r="F350" s="11" t="s">
        <v>1015</v>
      </c>
      <c r="G350" s="15" t="s">
        <v>644</v>
      </c>
      <c r="H350" s="12">
        <v>0</v>
      </c>
      <c r="I350" s="12">
        <v>1</v>
      </c>
      <c r="J350" s="15" t="s">
        <v>644</v>
      </c>
      <c r="K350" s="15" t="s">
        <v>644</v>
      </c>
      <c r="L350" s="14" t="s">
        <v>644</v>
      </c>
      <c r="M350" s="13"/>
      <c r="N350" s="13" t="s">
        <v>867</v>
      </c>
      <c r="O350" s="13"/>
      <c r="P350" s="13"/>
      <c r="Q350" s="14">
        <v>0</v>
      </c>
    </row>
    <row r="351" spans="1:17" x14ac:dyDescent="0.25">
      <c r="A351" s="12" t="s">
        <v>1205</v>
      </c>
      <c r="B351" s="11">
        <v>1400</v>
      </c>
      <c r="C351" s="29" t="str">
        <f t="shared" si="19"/>
        <v>D1400</v>
      </c>
      <c r="D351" s="11" t="s">
        <v>1206</v>
      </c>
      <c r="E351" s="11" t="s">
        <v>901</v>
      </c>
      <c r="F351" s="11" t="s">
        <v>762</v>
      </c>
      <c r="G351" s="15" t="s">
        <v>644</v>
      </c>
      <c r="H351" s="12">
        <v>0</v>
      </c>
      <c r="I351" s="12">
        <v>1</v>
      </c>
      <c r="J351" s="15" t="s">
        <v>644</v>
      </c>
      <c r="K351" s="15" t="s">
        <v>644</v>
      </c>
      <c r="L351" s="14" t="s">
        <v>644</v>
      </c>
      <c r="M351" s="13"/>
      <c r="N351" s="13" t="s">
        <v>646</v>
      </c>
      <c r="O351" s="13"/>
      <c r="P351" s="13"/>
      <c r="Q351" s="14">
        <v>0</v>
      </c>
    </row>
    <row r="352" spans="1:17" x14ac:dyDescent="0.25">
      <c r="A352" s="12" t="s">
        <v>1207</v>
      </c>
      <c r="B352" s="11">
        <v>1405</v>
      </c>
      <c r="C352" s="29" t="str">
        <f t="shared" si="19"/>
        <v>D1405</v>
      </c>
      <c r="D352" s="11" t="s">
        <v>1208</v>
      </c>
      <c r="E352" s="11" t="s">
        <v>901</v>
      </c>
      <c r="F352" s="11" t="s">
        <v>762</v>
      </c>
      <c r="G352" s="15" t="s">
        <v>644</v>
      </c>
      <c r="H352" s="12">
        <v>0</v>
      </c>
      <c r="I352" s="12">
        <v>1</v>
      </c>
      <c r="J352" s="15" t="s">
        <v>644</v>
      </c>
      <c r="K352" s="15" t="s">
        <v>644</v>
      </c>
      <c r="L352" s="14" t="s">
        <v>644</v>
      </c>
      <c r="M352" s="13"/>
      <c r="N352" s="13" t="s">
        <v>646</v>
      </c>
      <c r="O352" s="13"/>
      <c r="P352" s="13"/>
      <c r="Q352" s="14">
        <v>0</v>
      </c>
    </row>
    <row r="353" spans="1:17" x14ac:dyDescent="0.25">
      <c r="A353" s="12" t="s">
        <v>1209</v>
      </c>
      <c r="B353" s="11">
        <v>1406</v>
      </c>
      <c r="C353" s="29" t="str">
        <f t="shared" si="19"/>
        <v>D1406</v>
      </c>
      <c r="D353" s="11" t="s">
        <v>1208</v>
      </c>
      <c r="E353" s="11" t="s">
        <v>901</v>
      </c>
      <c r="F353" s="11" t="s">
        <v>762</v>
      </c>
      <c r="G353" s="15" t="s">
        <v>644</v>
      </c>
      <c r="H353" s="12">
        <v>0</v>
      </c>
      <c r="I353" s="12">
        <v>1</v>
      </c>
      <c r="J353" s="15" t="s">
        <v>644</v>
      </c>
      <c r="K353" s="15" t="s">
        <v>644</v>
      </c>
      <c r="L353" s="14" t="s">
        <v>644</v>
      </c>
      <c r="M353" s="13"/>
      <c r="N353" s="13" t="s">
        <v>646</v>
      </c>
      <c r="O353" s="13"/>
      <c r="P353" s="13"/>
      <c r="Q353" s="14">
        <v>0</v>
      </c>
    </row>
    <row r="354" spans="1:17" x14ac:dyDescent="0.25">
      <c r="A354" s="12" t="s">
        <v>1210</v>
      </c>
      <c r="B354" s="11">
        <v>1407</v>
      </c>
      <c r="C354" s="29" t="str">
        <f t="shared" si="19"/>
        <v>D1407</v>
      </c>
      <c r="D354" s="11" t="s">
        <v>1211</v>
      </c>
      <c r="E354" s="11" t="s">
        <v>901</v>
      </c>
      <c r="F354" s="11" t="s">
        <v>762</v>
      </c>
      <c r="G354" s="15" t="s">
        <v>644</v>
      </c>
      <c r="H354" s="12">
        <v>0</v>
      </c>
      <c r="I354" s="12">
        <v>1</v>
      </c>
      <c r="J354" s="15" t="s">
        <v>644</v>
      </c>
      <c r="K354" s="15" t="s">
        <v>644</v>
      </c>
      <c r="L354" s="14" t="s">
        <v>644</v>
      </c>
      <c r="M354" s="13"/>
      <c r="N354" s="13" t="s">
        <v>646</v>
      </c>
      <c r="O354" s="13"/>
      <c r="P354" s="13"/>
      <c r="Q354" s="14">
        <v>0</v>
      </c>
    </row>
    <row r="355" spans="1:17" x14ac:dyDescent="0.25">
      <c r="A355" s="12" t="s">
        <v>1212</v>
      </c>
      <c r="B355" s="11">
        <v>1416</v>
      </c>
      <c r="C355" s="29" t="str">
        <f t="shared" si="19"/>
        <v>D1416</v>
      </c>
      <c r="D355" s="11" t="s">
        <v>1213</v>
      </c>
      <c r="E355" s="11" t="s">
        <v>901</v>
      </c>
      <c r="F355" s="11" t="s">
        <v>762</v>
      </c>
      <c r="G355" s="15" t="s">
        <v>644</v>
      </c>
      <c r="H355" s="12">
        <v>0</v>
      </c>
      <c r="I355" s="12">
        <v>1</v>
      </c>
      <c r="J355" s="15" t="s">
        <v>644</v>
      </c>
      <c r="K355" s="15" t="s">
        <v>644</v>
      </c>
      <c r="L355" s="14" t="s">
        <v>644</v>
      </c>
      <c r="M355" s="13"/>
      <c r="N355" s="13" t="s">
        <v>646</v>
      </c>
      <c r="O355" s="13"/>
      <c r="P355" s="13"/>
      <c r="Q355" s="14">
        <v>0</v>
      </c>
    </row>
    <row r="356" spans="1:17" x14ac:dyDescent="0.25">
      <c r="A356" s="12" t="s">
        <v>1214</v>
      </c>
      <c r="B356" s="11">
        <v>1417</v>
      </c>
      <c r="C356" s="29" t="str">
        <f t="shared" si="19"/>
        <v>D1417</v>
      </c>
      <c r="D356" s="11" t="s">
        <v>1215</v>
      </c>
      <c r="E356" s="11" t="s">
        <v>901</v>
      </c>
      <c r="F356" s="11" t="s">
        <v>762</v>
      </c>
      <c r="G356" s="15" t="s">
        <v>644</v>
      </c>
      <c r="H356" s="12">
        <v>0</v>
      </c>
      <c r="I356" s="12">
        <v>1</v>
      </c>
      <c r="J356" s="15" t="s">
        <v>644</v>
      </c>
      <c r="K356" s="15" t="s">
        <v>644</v>
      </c>
      <c r="L356" s="14" t="s">
        <v>644</v>
      </c>
      <c r="M356" s="13"/>
      <c r="N356" s="13" t="s">
        <v>646</v>
      </c>
      <c r="O356" s="13"/>
      <c r="P356" s="13"/>
      <c r="Q356" s="14">
        <v>0</v>
      </c>
    </row>
    <row r="357" spans="1:17" x14ac:dyDescent="0.25">
      <c r="A357" s="12" t="s">
        <v>1216</v>
      </c>
      <c r="B357" s="11">
        <v>1418</v>
      </c>
      <c r="C357" s="29" t="str">
        <f t="shared" si="19"/>
        <v>D1418</v>
      </c>
      <c r="D357" s="11" t="s">
        <v>1217</v>
      </c>
      <c r="E357" s="11" t="s">
        <v>901</v>
      </c>
      <c r="F357" s="11" t="s">
        <v>762</v>
      </c>
      <c r="G357" s="15" t="s">
        <v>644</v>
      </c>
      <c r="H357" s="12">
        <v>0</v>
      </c>
      <c r="I357" s="12">
        <v>1</v>
      </c>
      <c r="J357" s="15" t="s">
        <v>644</v>
      </c>
      <c r="K357" s="15" t="s">
        <v>644</v>
      </c>
      <c r="L357" s="14" t="s">
        <v>644</v>
      </c>
      <c r="M357" s="13"/>
      <c r="N357" s="13" t="s">
        <v>646</v>
      </c>
      <c r="O357" s="13"/>
      <c r="P357" s="13"/>
      <c r="Q357" s="14">
        <v>0</v>
      </c>
    </row>
    <row r="358" spans="1:17" ht="24" x14ac:dyDescent="0.25">
      <c r="A358" s="12" t="s">
        <v>1218</v>
      </c>
      <c r="B358" s="11">
        <v>1419</v>
      </c>
      <c r="C358" s="29" t="str">
        <f t="shared" si="19"/>
        <v>D1419</v>
      </c>
      <c r="D358" s="11" t="s">
        <v>1219</v>
      </c>
      <c r="E358" s="11" t="s">
        <v>901</v>
      </c>
      <c r="F358" s="11" t="s">
        <v>762</v>
      </c>
      <c r="G358" s="15" t="s">
        <v>644</v>
      </c>
      <c r="H358" s="12">
        <v>0</v>
      </c>
      <c r="I358" s="12">
        <v>1</v>
      </c>
      <c r="J358" s="15" t="s">
        <v>644</v>
      </c>
      <c r="K358" s="15" t="s">
        <v>644</v>
      </c>
      <c r="L358" s="14" t="s">
        <v>644</v>
      </c>
      <c r="M358" s="13"/>
      <c r="N358" s="13" t="s">
        <v>646</v>
      </c>
      <c r="O358" s="13"/>
      <c r="P358" s="13"/>
      <c r="Q358" s="14">
        <v>0</v>
      </c>
    </row>
    <row r="359" spans="1:17" x14ac:dyDescent="0.25">
      <c r="A359" s="12" t="s">
        <v>1220</v>
      </c>
      <c r="B359" s="11">
        <v>1424</v>
      </c>
      <c r="C359" s="29" t="str">
        <f t="shared" si="19"/>
        <v>D1424</v>
      </c>
      <c r="D359" s="11" t="s">
        <v>1221</v>
      </c>
      <c r="E359" s="11" t="s">
        <v>901</v>
      </c>
      <c r="F359" s="11" t="s">
        <v>762</v>
      </c>
      <c r="G359" s="15" t="s">
        <v>644</v>
      </c>
      <c r="H359" s="12">
        <v>0</v>
      </c>
      <c r="I359" s="12">
        <v>1</v>
      </c>
      <c r="J359" s="15" t="s">
        <v>644</v>
      </c>
      <c r="K359" s="15" t="s">
        <v>644</v>
      </c>
      <c r="L359" s="14" t="s">
        <v>644</v>
      </c>
      <c r="M359" s="13"/>
      <c r="N359" s="13" t="s">
        <v>646</v>
      </c>
      <c r="O359" s="13"/>
      <c r="P359" s="13"/>
      <c r="Q359" s="14">
        <v>0</v>
      </c>
    </row>
    <row r="360" spans="1:17" x14ac:dyDescent="0.25">
      <c r="A360" s="12" t="s">
        <v>1222</v>
      </c>
      <c r="B360" s="11">
        <v>1425</v>
      </c>
      <c r="C360" s="29" t="str">
        <f t="shared" si="19"/>
        <v>D1425</v>
      </c>
      <c r="D360" s="11" t="s">
        <v>1223</v>
      </c>
      <c r="E360" s="11" t="s">
        <v>901</v>
      </c>
      <c r="F360" s="11" t="s">
        <v>762</v>
      </c>
      <c r="G360" s="15" t="s">
        <v>644</v>
      </c>
      <c r="H360" s="12">
        <v>0</v>
      </c>
      <c r="I360" s="12">
        <v>1</v>
      </c>
      <c r="J360" s="15" t="s">
        <v>644</v>
      </c>
      <c r="K360" s="15" t="s">
        <v>644</v>
      </c>
      <c r="L360" s="14" t="s">
        <v>644</v>
      </c>
      <c r="M360" s="13"/>
      <c r="N360" s="13" t="s">
        <v>646</v>
      </c>
      <c r="O360" s="13"/>
      <c r="P360" s="13"/>
      <c r="Q360" s="14">
        <v>0</v>
      </c>
    </row>
    <row r="361" spans="1:17" x14ac:dyDescent="0.25">
      <c r="A361" s="12" t="s">
        <v>1224</v>
      </c>
      <c r="B361" s="11">
        <v>1428</v>
      </c>
      <c r="C361" s="29" t="str">
        <f t="shared" si="19"/>
        <v>D1428</v>
      </c>
      <c r="D361" s="11" t="s">
        <v>1225</v>
      </c>
      <c r="E361" s="11" t="s">
        <v>901</v>
      </c>
      <c r="F361" s="11" t="s">
        <v>762</v>
      </c>
      <c r="G361" s="11" t="s">
        <v>873</v>
      </c>
      <c r="H361" s="12">
        <v>0</v>
      </c>
      <c r="I361" s="12">
        <v>1</v>
      </c>
      <c r="J361" s="15" t="s">
        <v>644</v>
      </c>
      <c r="K361" s="15" t="s">
        <v>644</v>
      </c>
      <c r="L361" s="14" t="s">
        <v>644</v>
      </c>
      <c r="M361" s="13"/>
      <c r="N361" s="13" t="s">
        <v>646</v>
      </c>
      <c r="O361" s="13"/>
      <c r="P361" s="13"/>
      <c r="Q361" s="13">
        <v>0</v>
      </c>
    </row>
    <row r="362" spans="1:17" x14ac:dyDescent="0.25">
      <c r="A362" s="12" t="s">
        <v>1226</v>
      </c>
      <c r="B362" s="11">
        <v>1429</v>
      </c>
      <c r="C362" s="29" t="str">
        <f t="shared" si="19"/>
        <v>D1429</v>
      </c>
      <c r="D362" s="11" t="s">
        <v>1227</v>
      </c>
      <c r="E362" s="11" t="s">
        <v>901</v>
      </c>
      <c r="F362" s="11" t="s">
        <v>762</v>
      </c>
      <c r="G362" s="11" t="s">
        <v>873</v>
      </c>
      <c r="H362" s="12">
        <v>0</v>
      </c>
      <c r="I362" s="12">
        <v>1</v>
      </c>
      <c r="J362" s="12" t="s">
        <v>644</v>
      </c>
      <c r="K362" s="15" t="s">
        <v>644</v>
      </c>
      <c r="L362" s="14" t="s">
        <v>644</v>
      </c>
      <c r="M362" s="13"/>
      <c r="N362" s="13" t="s">
        <v>646</v>
      </c>
      <c r="O362" s="13"/>
      <c r="P362" s="13"/>
      <c r="Q362" s="13">
        <v>0</v>
      </c>
    </row>
    <row r="363" spans="1:17" x14ac:dyDescent="0.25">
      <c r="A363" s="12" t="s">
        <v>1228</v>
      </c>
      <c r="B363" s="11">
        <v>1430</v>
      </c>
      <c r="C363" s="29" t="str">
        <f t="shared" si="19"/>
        <v>D1430</v>
      </c>
      <c r="D363" s="11" t="s">
        <v>1229</v>
      </c>
      <c r="E363" s="11" t="s">
        <v>901</v>
      </c>
      <c r="F363" s="11" t="s">
        <v>762</v>
      </c>
      <c r="G363" s="11" t="s">
        <v>873</v>
      </c>
      <c r="H363" s="12">
        <v>0</v>
      </c>
      <c r="I363" s="12">
        <v>1</v>
      </c>
      <c r="J363" s="12" t="s">
        <v>644</v>
      </c>
      <c r="K363" s="15" t="s">
        <v>644</v>
      </c>
      <c r="L363" s="14" t="s">
        <v>644</v>
      </c>
      <c r="M363" s="13"/>
      <c r="N363" s="13" t="s">
        <v>646</v>
      </c>
      <c r="O363" s="13"/>
      <c r="P363" s="13"/>
      <c r="Q363" s="13">
        <v>0</v>
      </c>
    </row>
    <row r="364" spans="1:17" x14ac:dyDescent="0.25">
      <c r="A364" s="12" t="s">
        <v>1230</v>
      </c>
      <c r="B364" s="11">
        <v>1434</v>
      </c>
      <c r="C364" s="29" t="str">
        <f t="shared" si="19"/>
        <v>D1434</v>
      </c>
      <c r="D364" s="11" t="s">
        <v>1231</v>
      </c>
      <c r="E364" s="11" t="s">
        <v>901</v>
      </c>
      <c r="F364" s="11" t="s">
        <v>762</v>
      </c>
      <c r="G364" s="11" t="s">
        <v>873</v>
      </c>
      <c r="H364" s="12">
        <v>0</v>
      </c>
      <c r="I364" s="12">
        <v>1</v>
      </c>
      <c r="J364" s="15" t="s">
        <v>644</v>
      </c>
      <c r="K364" s="15" t="s">
        <v>644</v>
      </c>
      <c r="L364" s="14" t="s">
        <v>644</v>
      </c>
      <c r="M364" s="13"/>
      <c r="N364" s="13" t="s">
        <v>646</v>
      </c>
      <c r="O364" s="13"/>
      <c r="P364" s="13"/>
      <c r="Q364" s="13">
        <v>0</v>
      </c>
    </row>
    <row r="365" spans="1:17" x14ac:dyDescent="0.25">
      <c r="A365" s="12" t="s">
        <v>1232</v>
      </c>
      <c r="B365" s="11">
        <v>1446</v>
      </c>
      <c r="C365" s="29" t="str">
        <f t="shared" si="19"/>
        <v>D1446</v>
      </c>
      <c r="D365" s="11" t="s">
        <v>1233</v>
      </c>
      <c r="E365" s="11" t="s">
        <v>901</v>
      </c>
      <c r="F365" s="11" t="s">
        <v>762</v>
      </c>
      <c r="G365" s="11" t="s">
        <v>873</v>
      </c>
      <c r="H365" s="12">
        <v>0</v>
      </c>
      <c r="I365" s="12">
        <v>1</v>
      </c>
      <c r="J365" s="15" t="s">
        <v>644</v>
      </c>
      <c r="K365" s="15" t="s">
        <v>644</v>
      </c>
      <c r="L365" s="14" t="s">
        <v>644</v>
      </c>
      <c r="M365" s="13"/>
      <c r="N365" s="13" t="s">
        <v>646</v>
      </c>
      <c r="O365" s="13"/>
      <c r="P365" s="13"/>
      <c r="Q365" s="13">
        <v>0</v>
      </c>
    </row>
    <row r="366" spans="1:17" ht="24" x14ac:dyDescent="0.25">
      <c r="A366" s="12" t="s">
        <v>1234</v>
      </c>
      <c r="B366" s="11">
        <v>1447</v>
      </c>
      <c r="C366" s="29" t="str">
        <f t="shared" si="19"/>
        <v>D1447</v>
      </c>
      <c r="D366" s="11" t="s">
        <v>1235</v>
      </c>
      <c r="E366" s="11" t="s">
        <v>901</v>
      </c>
      <c r="F366" s="11" t="s">
        <v>762</v>
      </c>
      <c r="G366" s="11" t="s">
        <v>873</v>
      </c>
      <c r="H366" s="12">
        <v>0</v>
      </c>
      <c r="I366" s="12">
        <v>1</v>
      </c>
      <c r="J366" s="15" t="s">
        <v>644</v>
      </c>
      <c r="K366" s="15" t="s">
        <v>644</v>
      </c>
      <c r="L366" s="14" t="s">
        <v>644</v>
      </c>
      <c r="M366" s="13"/>
      <c r="N366" s="13" t="s">
        <v>646</v>
      </c>
      <c r="O366" s="13"/>
      <c r="P366" s="13"/>
      <c r="Q366" s="13">
        <v>0</v>
      </c>
    </row>
    <row r="367" spans="1:17" x14ac:dyDescent="0.25">
      <c r="A367" s="12" t="s">
        <v>1236</v>
      </c>
      <c r="B367" s="11">
        <v>1448</v>
      </c>
      <c r="C367" s="29" t="str">
        <f t="shared" si="19"/>
        <v>D1448</v>
      </c>
      <c r="D367" s="11" t="s">
        <v>1231</v>
      </c>
      <c r="E367" s="11" t="s">
        <v>901</v>
      </c>
      <c r="F367" s="11" t="s">
        <v>762</v>
      </c>
      <c r="G367" s="11" t="s">
        <v>873</v>
      </c>
      <c r="H367" s="12">
        <v>0</v>
      </c>
      <c r="I367" s="12">
        <v>1</v>
      </c>
      <c r="J367" s="12" t="s">
        <v>644</v>
      </c>
      <c r="K367" s="15" t="s">
        <v>644</v>
      </c>
      <c r="L367" s="14" t="s">
        <v>644</v>
      </c>
      <c r="M367" s="13"/>
      <c r="N367" s="13" t="s">
        <v>646</v>
      </c>
      <c r="O367" s="13"/>
      <c r="P367" s="13"/>
      <c r="Q367" s="13">
        <v>0</v>
      </c>
    </row>
  </sheetData>
  <mergeCells count="164">
    <mergeCell ref="A185:A186"/>
    <mergeCell ref="N328:N329"/>
    <mergeCell ref="O328:O329"/>
    <mergeCell ref="P328:P329"/>
    <mergeCell ref="Q328:Q329"/>
    <mergeCell ref="A253:K253"/>
    <mergeCell ref="B3:C3"/>
    <mergeCell ref="B4:C4"/>
    <mergeCell ref="B5:C5"/>
    <mergeCell ref="B6:C6"/>
    <mergeCell ref="C199:C200"/>
    <mergeCell ref="C203:C205"/>
    <mergeCell ref="C96:C97"/>
    <mergeCell ref="Q185:Q186"/>
    <mergeCell ref="D185:D186"/>
    <mergeCell ref="E185:E186"/>
    <mergeCell ref="F185:F186"/>
    <mergeCell ref="M185:M186"/>
    <mergeCell ref="P43:P44"/>
    <mergeCell ref="P185:P186"/>
    <mergeCell ref="Q43:Q44"/>
    <mergeCell ref="E96:E97"/>
    <mergeCell ref="F96:F97"/>
    <mergeCell ref="D199:D200"/>
    <mergeCell ref="K185:K186"/>
    <mergeCell ref="A1:K1"/>
    <mergeCell ref="A11:K11"/>
    <mergeCell ref="A10:K10"/>
    <mergeCell ref="A8:K8"/>
    <mergeCell ref="A9:K9"/>
    <mergeCell ref="A13:K13"/>
    <mergeCell ref="A29:K29"/>
    <mergeCell ref="E42:K42"/>
    <mergeCell ref="A43:B43"/>
    <mergeCell ref="D43:D44"/>
    <mergeCell ref="E43:E44"/>
    <mergeCell ref="F43:F44"/>
    <mergeCell ref="G43:G44"/>
    <mergeCell ref="H43:K43"/>
    <mergeCell ref="H96:K96"/>
    <mergeCell ref="A94:K94"/>
    <mergeCell ref="E95:K95"/>
    <mergeCell ref="P182:P183"/>
    <mergeCell ref="C43:C44"/>
    <mergeCell ref="C182:C183"/>
    <mergeCell ref="C185:C186"/>
    <mergeCell ref="E2:K2"/>
    <mergeCell ref="E3:K3"/>
    <mergeCell ref="E5:K5"/>
    <mergeCell ref="E4:K4"/>
    <mergeCell ref="E6:K6"/>
    <mergeCell ref="N199:N200"/>
    <mergeCell ref="L43:L44"/>
    <mergeCell ref="M43:M44"/>
    <mergeCell ref="N43:N44"/>
    <mergeCell ref="B7:C7"/>
    <mergeCell ref="E7:K7"/>
    <mergeCell ref="A16:K16"/>
    <mergeCell ref="A18:K18"/>
    <mergeCell ref="A22:K22"/>
    <mergeCell ref="A24:K24"/>
    <mergeCell ref="A25:K25"/>
    <mergeCell ref="A26:K26"/>
    <mergeCell ref="L96:L97"/>
    <mergeCell ref="J185:J186"/>
    <mergeCell ref="B2:C2"/>
    <mergeCell ref="A96:B96"/>
    <mergeCell ref="O43:O44"/>
    <mergeCell ref="E199:E200"/>
    <mergeCell ref="L199:L200"/>
    <mergeCell ref="N185:N186"/>
    <mergeCell ref="F199:F200"/>
    <mergeCell ref="H199:H200"/>
    <mergeCell ref="E254:K254"/>
    <mergeCell ref="A255:B255"/>
    <mergeCell ref="D255:D256"/>
    <mergeCell ref="E255:E256"/>
    <mergeCell ref="F255:F256"/>
    <mergeCell ref="G255:G256"/>
    <mergeCell ref="H255:K255"/>
    <mergeCell ref="L255:L256"/>
    <mergeCell ref="B185:B186"/>
    <mergeCell ref="I199:I200"/>
    <mergeCell ref="J199:J200"/>
    <mergeCell ref="O199:O200"/>
    <mergeCell ref="G96:G97"/>
    <mergeCell ref="N182:N183"/>
    <mergeCell ref="O182:O183"/>
    <mergeCell ref="H185:H186"/>
    <mergeCell ref="I185:I186"/>
    <mergeCell ref="M96:M97"/>
    <mergeCell ref="P96:P97"/>
    <mergeCell ref="A99:K99"/>
    <mergeCell ref="L99:Q99"/>
    <mergeCell ref="A180:K180"/>
    <mergeCell ref="E181:K181"/>
    <mergeCell ref="A182:B182"/>
    <mergeCell ref="D182:D183"/>
    <mergeCell ref="E182:E183"/>
    <mergeCell ref="F182:F183"/>
    <mergeCell ref="G182:G183"/>
    <mergeCell ref="H182:K182"/>
    <mergeCell ref="L182:L183"/>
    <mergeCell ref="M182:M183"/>
    <mergeCell ref="N96:N97"/>
    <mergeCell ref="O96:O97"/>
    <mergeCell ref="Q182:Q183"/>
    <mergeCell ref="E327:K327"/>
    <mergeCell ref="C255:C256"/>
    <mergeCell ref="A328:B328"/>
    <mergeCell ref="D328:D329"/>
    <mergeCell ref="E328:E329"/>
    <mergeCell ref="F328:F329"/>
    <mergeCell ref="G328:G329"/>
    <mergeCell ref="H328:K328"/>
    <mergeCell ref="L328:L329"/>
    <mergeCell ref="M328:M329"/>
    <mergeCell ref="M255:M256"/>
    <mergeCell ref="C328:C329"/>
    <mergeCell ref="N255:N256"/>
    <mergeCell ref="O255:O256"/>
    <mergeCell ref="P255:P256"/>
    <mergeCell ref="Q255:Q256"/>
    <mergeCell ref="A326:K326"/>
    <mergeCell ref="P199:P200"/>
    <mergeCell ref="Q199:Q200"/>
    <mergeCell ref="A203:A205"/>
    <mergeCell ref="B203:B205"/>
    <mergeCell ref="D203:D205"/>
    <mergeCell ref="E203:E205"/>
    <mergeCell ref="F203:F205"/>
    <mergeCell ref="H203:H205"/>
    <mergeCell ref="I203:I205"/>
    <mergeCell ref="J203:J205"/>
    <mergeCell ref="K203:K205"/>
    <mergeCell ref="L203:L205"/>
    <mergeCell ref="M203:M205"/>
    <mergeCell ref="N203:N205"/>
    <mergeCell ref="O203:O205"/>
    <mergeCell ref="P203:P205"/>
    <mergeCell ref="Q203:Q205"/>
    <mergeCell ref="A199:A200"/>
    <mergeCell ref="B199:B200"/>
    <mergeCell ref="A31:E31"/>
    <mergeCell ref="A33:B33"/>
    <mergeCell ref="C33:C34"/>
    <mergeCell ref="D33:D34"/>
    <mergeCell ref="E33:E34"/>
    <mergeCell ref="F33:F34"/>
    <mergeCell ref="G33:G34"/>
    <mergeCell ref="H33:K33"/>
    <mergeCell ref="L33:L34"/>
    <mergeCell ref="M33:M34"/>
    <mergeCell ref="N33:N34"/>
    <mergeCell ref="O33:O34"/>
    <mergeCell ref="P33:P34"/>
    <mergeCell ref="Q33:Q34"/>
    <mergeCell ref="O185:O186"/>
    <mergeCell ref="L185:L186"/>
    <mergeCell ref="M199:M200"/>
    <mergeCell ref="Q96:Q97"/>
    <mergeCell ref="A41:K41"/>
    <mergeCell ref="K199:K200"/>
    <mergeCell ref="D96:D97"/>
  </mergeCells>
  <pageMargins left="0.70866141732283472" right="0.70866141732283472" top="0.9055118110236221" bottom="0.74803149606299213" header="0.31496062992125984" footer="0.31496062992125984"/>
  <pageSetup paperSize="9" fitToHeight="0" orientation="landscape" r:id="rId1"/>
  <headerFooter scaleWithDoc="0" alignWithMargins="0">
    <oddHeader xml:space="preserve">&amp;C&amp;"Arial,Gras"&amp;10MODBUS &amp; BACnet COMMUNICATION PROTOCOL
SLIM AHU CONTROL&amp;R&amp;"Arial,Normal"&amp;9 7432362.04
04-2018
</oddHeader>
    <oddFooter>&amp;C&amp;P</oddFooter>
  </headerFooter>
  <rowBreaks count="3" manualBreakCount="3">
    <brk id="179" max="16383" man="1"/>
    <brk id="252" max="16383" man="1"/>
    <brk id="3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Francais</vt:lpstr>
      <vt:lpstr>Anglais</vt:lpstr>
      <vt:lpstr>Francais!Zone_d_impression</vt:lpstr>
    </vt:vector>
  </TitlesOfParts>
  <Company>CIAT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Chapuis Mickael</cp:lastModifiedBy>
  <cp:lastPrinted>2017-02-15T14:16:59Z</cp:lastPrinted>
  <dcterms:created xsi:type="dcterms:W3CDTF">2014-09-24T12:40:48Z</dcterms:created>
  <dcterms:modified xsi:type="dcterms:W3CDTF">2018-04-18T13:43:32Z</dcterms:modified>
</cp:coreProperties>
</file>